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Y:\Verejne_zakazky\Nefakultni\CEITEC\03_CEITEC-Stavebni_prace\14_CEITEC_Upravy laboratori\01_ZD\Soupis praci\"/>
    </mc:Choice>
  </mc:AlternateContent>
  <xr:revisionPtr revIDLastSave="0" documentId="13_ncr:1_{69F63BF7-E609-4311-BB26-CFCC37D0EFEB}" xr6:coauthVersionLast="46" xr6:coauthVersionMax="46" xr10:uidLastSave="{00000000-0000-0000-0000-000000000000}"/>
  <bookViews>
    <workbookView xWindow="-120" yWindow="-120" windowWidth="25440" windowHeight="15390" xr2:uid="{00000000-000D-0000-FFFF-FFFF00000000}"/>
  </bookViews>
  <sheets>
    <sheet name="Výkaz výměr" sheetId="4" r:id="rId1"/>
  </sheets>
  <definedNames>
    <definedName name="_xlnm.Print_Titles" localSheetId="0">'Výkaz výměr'!$1:$5</definedName>
    <definedName name="_xlnm.Print_Area" localSheetId="0">'Výkaz výměr'!$A$1:$G$119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6" i="4" l="1"/>
  <c r="G93" i="4"/>
  <c r="G90" i="4"/>
  <c r="G89" i="4"/>
  <c r="G119" i="4"/>
  <c r="G117" i="4"/>
  <c r="G116" i="4"/>
  <c r="G115" i="4"/>
  <c r="G114" i="4"/>
  <c r="G113" i="4"/>
  <c r="G112" i="4"/>
  <c r="G111" i="4"/>
  <c r="G110" i="4"/>
  <c r="G109" i="4"/>
  <c r="G108" i="4"/>
  <c r="G107" i="4"/>
  <c r="G105" i="4"/>
  <c r="G104" i="4"/>
  <c r="G103" i="4"/>
  <c r="G102" i="4"/>
  <c r="G101" i="4"/>
  <c r="G100" i="4"/>
  <c r="G99" i="4"/>
  <c r="G98" i="4"/>
  <c r="G97" i="4"/>
  <c r="G96" i="4"/>
  <c r="G94" i="4"/>
  <c r="G92" i="4"/>
  <c r="G91" i="4"/>
  <c r="G88" i="4"/>
  <c r="G87" i="4"/>
  <c r="G86" i="4"/>
  <c r="G85" i="4"/>
  <c r="G84" i="4"/>
  <c r="G83" i="4"/>
  <c r="G82" i="4"/>
  <c r="G81" i="4"/>
  <c r="G80" i="4"/>
  <c r="G79" i="4"/>
  <c r="G78" i="4"/>
  <c r="G77" i="4"/>
  <c r="G76" i="4"/>
  <c r="G75" i="4"/>
  <c r="G73" i="4"/>
  <c r="G72" i="4"/>
  <c r="G71" i="4"/>
  <c r="G70" i="4"/>
  <c r="G69" i="4"/>
  <c r="G68" i="4"/>
  <c r="G67" i="4"/>
  <c r="G65" i="4"/>
  <c r="G64" i="4"/>
  <c r="G63" i="4"/>
  <c r="G62" i="4"/>
  <c r="G61" i="4"/>
  <c r="G60" i="4"/>
  <c r="G59" i="4"/>
  <c r="G58" i="4"/>
  <c r="G57" i="4"/>
  <c r="G56" i="4"/>
  <c r="G55" i="4"/>
  <c r="G54" i="4"/>
  <c r="G52" i="4"/>
  <c r="G51" i="4"/>
  <c r="G50" i="4"/>
  <c r="G49" i="4"/>
  <c r="G48" i="4"/>
  <c r="G47" i="4"/>
  <c r="G45" i="4"/>
  <c r="G44" i="4"/>
  <c r="G43" i="4"/>
  <c r="G42" i="4"/>
  <c r="G41" i="4"/>
  <c r="G40" i="4"/>
  <c r="G39" i="4"/>
  <c r="G38" i="4"/>
  <c r="G37" i="4"/>
  <c r="G36" i="4"/>
  <c r="G35" i="4"/>
  <c r="G34" i="4"/>
  <c r="G32" i="4"/>
  <c r="G30" i="4"/>
  <c r="G28" i="4"/>
  <c r="G26" i="4"/>
  <c r="G24" i="4"/>
  <c r="G22" i="4"/>
  <c r="G20" i="4"/>
  <c r="G17" i="4"/>
  <c r="G14" i="4"/>
  <c r="G15" i="4"/>
  <c r="G13" i="4"/>
  <c r="G12" i="4"/>
  <c r="G11" i="4"/>
  <c r="G10" i="4"/>
  <c r="G9" i="4"/>
</calcChain>
</file>

<file path=xl/sharedStrings.xml><?xml version="1.0" encoding="utf-8"?>
<sst xmlns="http://schemas.openxmlformats.org/spreadsheetml/2006/main" count="311" uniqueCount="222">
  <si>
    <t>P.č.</t>
  </si>
  <si>
    <t>Číslo položky</t>
  </si>
  <si>
    <t>Název položky</t>
  </si>
  <si>
    <t>MJ</t>
  </si>
  <si>
    <t>SO 310 A35 - 13 MĚŘENÍ A REGULACE</t>
  </si>
  <si>
    <t>1.1</t>
  </si>
  <si>
    <t>ks</t>
  </si>
  <si>
    <t>ŘÍDICÍ STANICE</t>
  </si>
  <si>
    <t>1.2</t>
  </si>
  <si>
    <t>1.3</t>
  </si>
  <si>
    <t>1.4</t>
  </si>
  <si>
    <t>1.5</t>
  </si>
  <si>
    <t>1.6</t>
  </si>
  <si>
    <t>1.7</t>
  </si>
  <si>
    <t>IRC rozvodnice 35DC1Sxxx</t>
  </si>
  <si>
    <t>1.8</t>
  </si>
  <si>
    <t>ROZVADĚČE A SKŘÍNKY</t>
  </si>
  <si>
    <t>Rozvaděč 35DC1S123</t>
  </si>
  <si>
    <t>2.1</t>
  </si>
  <si>
    <t>2.2</t>
  </si>
  <si>
    <t>2.3</t>
  </si>
  <si>
    <t>2.4</t>
  </si>
  <si>
    <t>2.5</t>
  </si>
  <si>
    <t>2.6</t>
  </si>
  <si>
    <t>Rozvaděč 35DC1S105</t>
  </si>
  <si>
    <t>Rozvaděč 35DC1S106</t>
  </si>
  <si>
    <t>Pro řízení nové vodního ohřívače VZT jednotky č.7 bude využit stávající rozvaděč, který je vybaven systém MaR. Stávající systém je vybaven dostatečným počtem volných vstupů a výstupů. Rozvaděč bude dovybaven jisticími a ovládacími obvody pro čerpadla a pohony regulačních ventilů, jisticími a ovládacími obvody a svorkovnicemi pro připojení pohonů, polní instrumentace. Rozvaděč bude dovybaven dle potřeby napájených zařízení viz. Tabulka strojů a zařízení.</t>
  </si>
  <si>
    <t>Rozvaděč 35RDC002E</t>
  </si>
  <si>
    <t>Pro řízení nové vodního ohřívače VZT jednotky č.5 bude využit stávající rozvaděč, který je vybaven systém MaR. Stávající systém je vybaven dostatečným počtem volných vstupů a výstupů. Rozvaděč bude dovybaven jisticími a ovládacími obvody pro čerpadla a pohony regulačních ventilů, jisticími a ovládacími obvody a svorkovnicemi pro připojení pohonů, polní instrumentace. Rozvaděč bude dovybaven dle potřeby napájených zařízení viz. Tabulka strojů a zařízení.</t>
  </si>
  <si>
    <t>Rozvaděč 35RDC002F</t>
  </si>
  <si>
    <t xml:space="preserve">Rozvodnice bude tvořena plastovým rozvaděčem k zabudování do stěny, 36 modulů (3 řady), 558x327x88 (VxŠxH), osazovací rám s dvířky, ocelový, bílý o rozměrech 585x350x95 (VxŠxH), včetně schránky pro uložení dokumentace. IRC rozvodnice bude vybavena: 4x jistič, 4x relé, 1x trafo 24VAC/48VA, IRC regulátor pro paralelní zapojení FCU jednotek, montážní plech, průchodky, neprůhledné víko, min. IP42. </t>
  </si>
  <si>
    <t>Rozvaděč tvořen oceloplechovou skříní o rozměrech 2000x1000x400 (prostorová rezerva v rámci jednoho rozvaděče musí být minimálně 20% z celkové využité plochy), IP54/20. Rozvaděč bude umístěn na soklu 100mm a bude obsahovat kapsu na dokumentaci. Rozvaděč bude vyzbrojen hlavním vypínačem, zdrojem 230VAC/24VDC, transformátorem 230VAC/24VAC, jisticími obvody zdroje, jistícími a ovládacími obvody vývody pro pohony reg. ventilů, jistícími a ovládacími obvody, přepěťovou ochranou typu 2+3, ovládacími a signalizačními prvky na panelu rozvaděče a svorkovnicí pro připojení pohonů a polní instrumentace. Dále bude obsahovat řídicí systém dle požadované konfigurace vstupů a výstupů (minimální rezerva 20% z celkového počtu vstupů/výstupů) a komunikačních rozhraní. Průchodky budou umístěné shora. Rozvaděč bude vybaven dle potřeby napájených zařízení viz Tabulka strojů a zařízení.</t>
  </si>
  <si>
    <t>Programovatelný regulátor s připojovací lištou pro připojení 4 vstupně/výstupních modulů, komunikační porty BACnet Ethernet, BACnet IP, RS-485 (BACnet MS/TP), SD karta, napájení 24VAC, na DIN lištu</t>
  </si>
  <si>
    <t>Expadnér s připojovací lištou pro připojení 8 vstupně/výstupních modulů</t>
  </si>
  <si>
    <t>Modul pro 4x univerzální vstupy, 4x digitální výstupy, napájení 24VAC, na DIN lištu</t>
  </si>
  <si>
    <t>Modul pro 4x univerzální vstupy, 4x analogové výstupy (0-10V), napájení 24VAC, na DIN lištu</t>
  </si>
  <si>
    <t>Modul pro 8x univerzální vstupy, napájení 24VAC, na DIN lištu</t>
  </si>
  <si>
    <t>Zakončovací modul na konci linky v sítích RS-485, včetně sítí V2 Zone, BACnet MS/TP a LINKnet. Pomocí vyváženého kabelu (nominální impedance 100 až 120 Ω).</t>
  </si>
  <si>
    <t>Programovatelný regulátor s připojovací lištou pro připojení 4 vstupně/výstupních modulů, komunikační porty BACnet Ethernet, BACnet IP, RS-485 (Modbus RTU), SD karta, napájení 24VAC, na DIN lištu - regulátor bude využit pro integraci rozhranní Modbus RTU</t>
  </si>
  <si>
    <t>Programovatelný regulátor pro řízení FCU jednotek, 3x univerzální vstup (0-5V, 0-10V, 4-20mA, 10kΩ, beznapěťový kontakt), 4x binární triak výstup (24VAC), 3x binární reléový výstup pro řízení otáček ventilátoru, komunikační porty BACnet MS/TP, LINKnet, napájení 230VAC</t>
  </si>
  <si>
    <t>Stávající rozvaděč tvořený oceloplechovou rozvodnicí o rozměrech 1000x600x140 (VxŠxH) bude zavěšen na zdi. Rozvaděč bude dovybaven jisticími a ovládacími obvody pro čerpadla, pohony regulačních ventilů a pohonů klapek, jisticími a ovládacími obvody a svorkovnicemi pro připojení pohonů, polní instrumentace. Rozvaděč bude dovybaven dle potřeby napájených zařízení viz. Tabulka strojů a zařízení.</t>
  </si>
  <si>
    <t>KABELY</t>
  </si>
  <si>
    <t>3.1</t>
  </si>
  <si>
    <t>m</t>
  </si>
  <si>
    <t>3.2</t>
  </si>
  <si>
    <t>3.3</t>
  </si>
  <si>
    <t>3.4</t>
  </si>
  <si>
    <t>3.5</t>
  </si>
  <si>
    <t>3.6</t>
  </si>
  <si>
    <t>3.7</t>
  </si>
  <si>
    <t>3.8</t>
  </si>
  <si>
    <t>3.9</t>
  </si>
  <si>
    <t>3.10</t>
  </si>
  <si>
    <t>MONTÁŽNÍ MATERIÁL</t>
  </si>
  <si>
    <t>Drátěný kabelový žlab 150x50mm, včetně upevňovacího a instalačního materiálu</t>
  </si>
  <si>
    <t>Trubka instalační plastová pevná průměr 32mm, včetně upevňovacího a instalačního materiálu</t>
  </si>
  <si>
    <t>Trubka instalační plastová ohebná průměr 32mm, včetně upevňovacího a instalačního materiálu</t>
  </si>
  <si>
    <t>Elektroinstalační lišta, hranatá, bílá, 20x20mm, včetně upevňovacího a instalačního materiálu</t>
  </si>
  <si>
    <t>Kabelová krabicová rozvodka 88x88x53 mm (šxvxh),skříň s předlisy, 5x svorka 1,5-2,5mm2, povrch stěny lze použít pro kabelové vývodky max. M 20, pro chráněné instalace, IP 65, RAL 7035, Materiál - termoplast</t>
  </si>
  <si>
    <t>Pom.montážní materiál (kab.průchodky, stah.pásky, hmoždinky ap.)</t>
  </si>
  <si>
    <t>4.1</t>
  </si>
  <si>
    <t>kpt</t>
  </si>
  <si>
    <t>4.2</t>
  </si>
  <si>
    <t>4.3</t>
  </si>
  <si>
    <t>4.4</t>
  </si>
  <si>
    <t>4.5</t>
  </si>
  <si>
    <t>4.6</t>
  </si>
  <si>
    <t>POLNÍ INSTRUMENTACE</t>
  </si>
  <si>
    <t>Detektor snížené koncentrace kyslíku, rozsah měření 0÷25%, displej, snímač GTE, elektrochemický sensor – napájecí napětí 15-24VDC, výstup 4÷20mA, zvýšená odolnost IP62, kontrolní kalibrace 1x ročně</t>
  </si>
  <si>
    <t>Kombinované čidlo teploty a vhlkosti do interiéru, rozsah 0÷50°C, 0÷100% v rozsahu 5÷95rH, 2x 0÷10V, IP20</t>
  </si>
  <si>
    <t>Snímač teploty, příložný s plastovou hlavicí, 4÷20mA, 0÷100°C, včetně upevňovacích pásků, IP65</t>
  </si>
  <si>
    <t>Snímač teploty, příložný s plastovou hlavicí, 4÷20mA, -30÷60°C, včetně upevňovacích pásků, IP65</t>
  </si>
  <si>
    <t>Snímač teploty, se stonkem a s plastovou hlavicí , 4÷20mA, délka stonku 180mm, rozsah 0÷100°C, včetně držáku, IP65</t>
  </si>
  <si>
    <t>Spínací jednotka pro detekci zaplavení, jednoúrovňový, pro použití vodivostní sondy, včetně vodivostní sondy s kabelem délky 4m a držáku pro upevnění na stěnu místnostni, IP56</t>
  </si>
  <si>
    <t>Diferenční tlakový spínač, 20÷300 Pa, s připojovací sadou, se stupnicí v Pa, s držákem snímače, s hadičkami a plastovými konektory na VZT kanál</t>
  </si>
  <si>
    <t>Signalizační panel, 2x LED (červená, zelená), 1x akustická signalizace, 1x kvitační tlačítko, napájení 24VAC, IP40, pracovní teplota -25÷55°C, provedení nerez</t>
  </si>
  <si>
    <t>Ovladač IRC - nástěnný ovladač s korekcí teploty a možnosti volby rychlosti ventilátoru, 3-hodnotový 96 segmentový LCD displej s podsvícením, 4x programovatelná tlačítka, napájení 24VAC, LINKnet komunikace</t>
  </si>
  <si>
    <t>Pohon elektroventilu topení, napájení 24V, řízení otevřít/zavřít, pro pulsně šířkovou regulaci</t>
  </si>
  <si>
    <t>Klapkový pohon s havarijní funkcí, krouticí moment 4 Nm, napajení 24VAC/VDC, řízení otevřít/zavřít, příkon 7 VA/5W, kabel 1 m 2x0,75 mm</t>
  </si>
  <si>
    <t>Klapkový pohon otočný proporcionální, krouticí moment 5 Nm, napájení 24VAC/VDC, řízení 0÷10V, příkon 2 VA/4W, kabel 1m 4x0,75 mm, zpětné hlášení polohy 2÷10V</t>
  </si>
  <si>
    <t>Kanálové čidlo relativní vlhkosti a teploty, rozsah 0÷100 % r.v., 0÷50 °C, napájení AC 24 V ±20 % nebo DC 13.5÷35 V, krytí IP65, přesnost ≤0.1 % r. v./°C</t>
  </si>
  <si>
    <t>Nástěnné tlačítko pro ovládání ventilátorů, 230V, IP44, upevnění na zeď, 1x ovládací tlačítko</t>
  </si>
  <si>
    <t>5.1</t>
  </si>
  <si>
    <t>5.2</t>
  </si>
  <si>
    <t>5.3</t>
  </si>
  <si>
    <t>5.4</t>
  </si>
  <si>
    <t>5.5</t>
  </si>
  <si>
    <t>5.6</t>
  </si>
  <si>
    <t>5.7</t>
  </si>
  <si>
    <t>5.8</t>
  </si>
  <si>
    <t>5.9</t>
  </si>
  <si>
    <t>5.10</t>
  </si>
  <si>
    <t>5.11</t>
  </si>
  <si>
    <t>5.12</t>
  </si>
  <si>
    <t>5.13</t>
  </si>
  <si>
    <t>5.14</t>
  </si>
  <si>
    <t>SOFTWARE</t>
  </si>
  <si>
    <t>Zpracování SW - uživatelský SW pro programovatelné podstanice +35DC1S123</t>
  </si>
  <si>
    <t>Zpracování SW - vizualizace na dispečerském pracovišt BMS pro programovatelné podstanice +35DC1S123</t>
  </si>
  <si>
    <t>Zpracování SW - uživatelský SW pro programovatelné podstanice IRC rozvodnic +35DC1Sxxx</t>
  </si>
  <si>
    <t>Zpracování SW - vizualizace na dispečerském pracovišt BMS pro programovatelné podstanice IRC rozvodnic +35DC1Sxxx</t>
  </si>
  <si>
    <t>Úprava stávajícího SW - uživatelský SW pro programovatelné podstanice +35DC1S105</t>
  </si>
  <si>
    <t>Úprava stávajícího SW - vizualizace na dispečerském pracovišti BMS pro programovatelné podstanice +35DC1S105</t>
  </si>
  <si>
    <t>Úprava stávajícího SW - uživatelský SW pro programovatelné podstanice +35DC1S106</t>
  </si>
  <si>
    <t>Úprava stávajícího SW - vizualizace na dispečerském pracovišti BMS pro programovatelné podstanice +35DC1S106</t>
  </si>
  <si>
    <t>Úprava stávajícího SW - uživatelský SW pro programovatelné podstanice +35RDC002E</t>
  </si>
  <si>
    <t>Úprava stávajícího SW - vizualizace na dispečerském pracovišti BMS pro programovatelné podstanice +35RDC002E</t>
  </si>
  <si>
    <t>Úprava stávajícího SW - uživatelský SW pro programovatelné podstanice +35RDC002F</t>
  </si>
  <si>
    <t>Úprava stávajícího SW - vizualizace na dispečerském pracovišti BMS pro programovatelné podstanice +35RDC002F</t>
  </si>
  <si>
    <t>Integrace regulátorů průtoku přes rozhraní Modbus RTU</t>
  </si>
  <si>
    <t>Integrace IRC regulátorů přes rozhraní BACnet MS/TP</t>
  </si>
  <si>
    <t>Integrace přesných klimatizací přes rozhraní BACnet IP (integrace do stávající vizualizace dispečerského pracoviště BMS)</t>
  </si>
  <si>
    <t>Integrace adsorpčního zařízení přes rozhraní BACnet IP (integrace do stávající vizualizace dispečerského pracoviště BMS)</t>
  </si>
  <si>
    <t>6.1</t>
  </si>
  <si>
    <t>6.2</t>
  </si>
  <si>
    <t>6.3</t>
  </si>
  <si>
    <t>6.4</t>
  </si>
  <si>
    <t>6.5</t>
  </si>
  <si>
    <t>6.6</t>
  </si>
  <si>
    <t>6.7</t>
  </si>
  <si>
    <t>6.8</t>
  </si>
  <si>
    <t>6.9</t>
  </si>
  <si>
    <t>6.10</t>
  </si>
  <si>
    <t>6.11</t>
  </si>
  <si>
    <t>6.12</t>
  </si>
  <si>
    <t>6.13</t>
  </si>
  <si>
    <t>6.14</t>
  </si>
  <si>
    <t>6.15</t>
  </si>
  <si>
    <t>6.16</t>
  </si>
  <si>
    <t>6.17</t>
  </si>
  <si>
    <t>d.b.</t>
  </si>
  <si>
    <t>DEMONTÁŽE A OPĚTOVNÉ MONTÁŽE</t>
  </si>
  <si>
    <t>Demontáž a opětovná montáž stávajících podhledů</t>
  </si>
  <si>
    <t>Demontáž stávajícího drátěného žlabu - demontování upevňovacího příslušenství a žlabu v podhledu, uložení žlabu před opětovnou montáží</t>
  </si>
  <si>
    <t>Opětovná montáž stávajícího drátěného žlabu - montáž zařízení do podhledu v původním umístění</t>
  </si>
  <si>
    <t>Demontáž stávajících kombinovaných snímačů teploty/vlhkosti, detektorů snížené koncetrace, nástěnných ovladačů a signalizačních panelů - odpojení vodičů, demontování zařízení ze stěny, uložení zařízení před opětovnou montáží</t>
  </si>
  <si>
    <t>Opětovná montáž stávajících kombinovaných snímačů teploty/vlhkosti, detektorů snížené koncetrace, nástěnných ovladačů a signalizačních panelů - montáž zařízení na stěnu, zapojení vodičů dle původního zapojení</t>
  </si>
  <si>
    <t>Demontáž regulátorů průtoku ze sběrnice MP-BUS (14 kusů), které jsou připojeny do rozvaděče +35DC1S106</t>
  </si>
  <si>
    <t>Demontáž stávajícího rozvaděče 35DC1S105 - odpojení vodičů, demontáž vodičů, uložení rozvaděče před opětovnou montáží</t>
  </si>
  <si>
    <t>Osazení stávajícího rozvaděče 35DC1S105 - osazení rozvaděče do místnosti 1S123</t>
  </si>
  <si>
    <t>Oživení stávajícího rozvaděče 35DC1S105</t>
  </si>
  <si>
    <t>Likvidace nebezpečného odpadu</t>
  </si>
  <si>
    <t>kg</t>
  </si>
  <si>
    <t>7.1</t>
  </si>
  <si>
    <t>7.2</t>
  </si>
  <si>
    <t>7.3</t>
  </si>
  <si>
    <t>7.4</t>
  </si>
  <si>
    <t>7.5</t>
  </si>
  <si>
    <t>7.6</t>
  </si>
  <si>
    <t>7.7</t>
  </si>
  <si>
    <t>7.8</t>
  </si>
  <si>
    <t>7.9</t>
  </si>
  <si>
    <t>7.10</t>
  </si>
  <si>
    <t>OSTATNÍ</t>
  </si>
  <si>
    <t>Informační systém - štítky</t>
  </si>
  <si>
    <t>Oživení a zprovoznění systému, zaregulování systému, požadované funkční zkoušky, nastavení parametrů regulovaných okruhů po vyhodnocení zkušebního provozu</t>
  </si>
  <si>
    <t>Parametrizace polní instrumentace, požadované funkční zkoušky</t>
  </si>
  <si>
    <t>Parametrizace IRC ovladačů</t>
  </si>
  <si>
    <t>Kalibraci detektorů snížené koncentrace</t>
  </si>
  <si>
    <t xml:space="preserve">Zkoušky a prohlídky elektrických rozvodů a zařízení, celková prohlídka a vyhotovení revizní zprávy pro objem montážních prací </t>
  </si>
  <si>
    <t>Protipožární ucpávka</t>
  </si>
  <si>
    <t>Zaškolení obsluhy, včetně předání katalogových listů a montážních návodů</t>
  </si>
  <si>
    <t>Zkoušky komunikace</t>
  </si>
  <si>
    <t>hod</t>
  </si>
  <si>
    <t>8.1</t>
  </si>
  <si>
    <t>8.2</t>
  </si>
  <si>
    <t>8.3</t>
  </si>
  <si>
    <t>8.4</t>
  </si>
  <si>
    <t>8.5</t>
  </si>
  <si>
    <t>8.6</t>
  </si>
  <si>
    <t>8.10</t>
  </si>
  <si>
    <t>8.11</t>
  </si>
  <si>
    <t>8.12</t>
  </si>
  <si>
    <t>5.15</t>
  </si>
  <si>
    <t>5.16</t>
  </si>
  <si>
    <t>5.17</t>
  </si>
  <si>
    <t>5.18</t>
  </si>
  <si>
    <t>5.19</t>
  </si>
  <si>
    <t>5.20</t>
  </si>
  <si>
    <t>Připojení servopohonů ventilů (servopohony ventilů dodávkou profese ÚT, Chlazení)</t>
  </si>
  <si>
    <t>Připojení servopohonů ventilů pro IRC (servopohony ventilů dodávkou profese Chlazení)</t>
  </si>
  <si>
    <t>Připojení servopohonů klapek (servopohony klapek dodávkou profese MaR)</t>
  </si>
  <si>
    <t>Servisní vypínač před čerpadlo 1f/20A</t>
  </si>
  <si>
    <t>Připojení 1f čerpadel</t>
  </si>
  <si>
    <t>Připojení 1f ventilátorú FCU jednotek</t>
  </si>
  <si>
    <t>3.11</t>
  </si>
  <si>
    <t>3.12</t>
  </si>
  <si>
    <t>Rozšíření stávající licence vizualizace dispečerského pracoviště BMS pro podstanici +35DC1S123, +35DC1S105, +35DC1S106, +35RDC002B, +35RDC002E, +35RDC002F</t>
  </si>
  <si>
    <t>6.18</t>
  </si>
  <si>
    <t>6.19</t>
  </si>
  <si>
    <t>Úprava stávajícího SW - uživatelský SW pro programovatelné podstanice +35RDC002B</t>
  </si>
  <si>
    <t>Úprava stávajícího SW - vizualizace na dispečerském pracovišti BMS pro programovatelné podstanice +35RDC002B</t>
  </si>
  <si>
    <t>2.7</t>
  </si>
  <si>
    <t>Rozvaděč 35RDC002B</t>
  </si>
  <si>
    <t xml:space="preserve">Pro monitoring odtahových ventilátorů od skříně tl.láhví bude využit stávající rozvaděč, který je vybaven systém MaR. Stávající systém je vybaven dostatečným počtem volných vstupů a výstupů. </t>
  </si>
  <si>
    <t>Rozvaděč 35DC1S123 (AI:45,DI:55,AO:4,DO:29)</t>
  </si>
  <si>
    <t>8.8</t>
  </si>
  <si>
    <t>Koordinace s ostatními profesemi</t>
  </si>
  <si>
    <t>8.9</t>
  </si>
  <si>
    <t>Koordinace na místě realizace</t>
  </si>
  <si>
    <t>6.20</t>
  </si>
  <si>
    <t>Integrace frekvenčních měničů přes rozhraní BACnet MS/TP</t>
  </si>
  <si>
    <t>Pro řízení nového VZT zařízení č.5C bude využit stávající rozvaděč, který je vybaven systém MaR. Stávající systém je vybaven dostatečným počtem volných vstupů a výstupů. Rozvaděč bude dovybaven jisticími a ovládacími obvody pro pohony regulačních ventilů a pohony klapek, jisticími a ovládacími obvody a svorkovnicemi pro připojení pohonů, polní instrumentace. Rozvaděč bude dovybaven dle potřeby napájených zařízení viz. Tabulka strojů a zařízení.
Ze stávajícího rozvaděče +35RDC002F bude prodloužena sběrnice BACnet, pomocí které budou připojeny frekvenční měniče nových ventilátorů.</t>
  </si>
  <si>
    <t>Úpravy stávajících laboratoří pro rozšíření CEITEC-KRYO</t>
  </si>
  <si>
    <t xml:space="preserve">Sekce I -  Adaptace laboratoří pro rozšíření KRYO EM v pavilonu A35 </t>
  </si>
  <si>
    <t>Nově dodaný systém MaR a nově dodaná polní instrumentace v rámci projektu „Úpravy stávajících laboratoří pro rozšíření CEITEC – KRYO Sekce I – Adaptace laboratoří pro rozšíření KRYO EM v pavilonu A35“, musí být kompatibilní se stávajícím systémem MaR a stávající polní instrumentací vybudovanou v rámci areálu MU pavilonu A35. Systém MaR pro řízení nové technologie tohoto projektu musí mít společnou vizualizaci, která musí být vytvořena rozšířením stávající vizualizace na stávajícím dispečerském pracovišti BMS. Vizualizace bude rozšířena tak, že do stávající vizualizace budou doplněny nové obrazovky. Je nepřípustné dodávat novou licenci vizualizačního software a vytvářet samostatnou vizualizaci technologie pro projekt „Úpravy stávajících laboratoří pro rozšíření CEITEC – KRYO Sekce I – Adaptace laboratoří pro rozšíření KRYO EM v pavilonu A35“!</t>
  </si>
  <si>
    <t>CYKY-J 3x1,5 (strojový popis dle metodiky SUKB)</t>
  </si>
  <si>
    <t>CYKY-J 3x2,5 (strojový popis dle metodiky SUKB)</t>
  </si>
  <si>
    <t>CYKY-J 7x1,5 (strojový popis dle metodiky SUKB)</t>
  </si>
  <si>
    <t>CYKY-O 2x1,5 (strojový popis dle metodiky SUKB)</t>
  </si>
  <si>
    <t>JYTY-O 19x1 (strojový popis dle metodiky SUKB)</t>
  </si>
  <si>
    <t>JYTY-O 7x1 (strojový popis dle metodiky SUKB)</t>
  </si>
  <si>
    <t>JYTY-O 4x1 (strojový popis dle metodiky SUKB)</t>
  </si>
  <si>
    <t>JYTY-O 2x1 (strojový popis dle metodiky SUKB)</t>
  </si>
  <si>
    <t>J-Y(st)Y 2x2x0,8 (strojový popis dle metodiky SUKB)</t>
  </si>
  <si>
    <t>BELDEN 9842 (strojový popis dle metodiky SUKB)</t>
  </si>
  <si>
    <t>CYY 4 (strojový popis dle metodiky SUKB)</t>
  </si>
  <si>
    <t>CYY 6 (strojový popis dle metodiky SUKB)</t>
  </si>
  <si>
    <t>Množství</t>
  </si>
  <si>
    <t>Cena/ MJ</t>
  </si>
  <si>
    <t>Cena celkem (Kč)</t>
  </si>
  <si>
    <t>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</si>
</sst>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0"/>
      <name val="Arial CE"/>
      <family val="2"/>
      <charset val="238"/>
    </font>
    <font>
      <b/>
      <sz val="12"/>
      <name val="Century Gothic"/>
      <family val="2"/>
      <charset val="238"/>
    </font>
    <font>
      <b/>
      <u/>
      <sz val="10"/>
      <name val="Arial CE"/>
      <family val="2"/>
      <charset val="238"/>
    </font>
    <font>
      <u/>
      <sz val="10"/>
      <name val="Arial CE"/>
      <family val="2"/>
      <charset val="238"/>
    </font>
    <font>
      <sz val="9"/>
      <name val="Arial CE"/>
      <family val="2"/>
      <charset val="238"/>
    </font>
    <font>
      <sz val="8"/>
      <name val="Arial"/>
      <family val="2"/>
      <charset val="238"/>
    </font>
    <font>
      <b/>
      <sz val="10"/>
      <name val="Arial"/>
      <family val="2"/>
      <charset val="238"/>
    </font>
    <font>
      <sz val="10"/>
      <name val="Arial"/>
      <family val="2"/>
      <charset val="238"/>
    </font>
    <font>
      <sz val="9"/>
      <name val="Arial"/>
      <family val="2"/>
      <charset val="238"/>
    </font>
    <font>
      <b/>
      <sz val="11"/>
      <name val="Arial"/>
      <family val="2"/>
      <charset val="238"/>
    </font>
    <font>
      <sz val="8"/>
      <name val="Calibri"/>
      <family val="2"/>
      <charset val="238"/>
    </font>
    <font>
      <b/>
      <sz val="8"/>
      <name val="Arial"/>
      <family val="2"/>
      <charset val="238"/>
    </font>
    <font>
      <b/>
      <sz val="16"/>
      <color theme="0"/>
      <name val="Century Gothic"/>
      <family val="2"/>
      <charset val="238"/>
    </font>
  </fonts>
  <fills count="4">
    <fill>
      <patternFill patternType="none"/>
    </fill>
    <fill>
      <patternFill patternType="gray125"/>
    </fill>
    <fill>
      <patternFill patternType="solid">
        <fgColor indexed="22"/>
        <bgColor indexed="64"/>
      </patternFill>
    </fill>
    <fill>
      <patternFill patternType="solid">
        <fgColor theme="1" tint="0.499984740745262"/>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3">
    <xf numFmtId="0" fontId="0" fillId="0" borderId="0" xfId="0"/>
    <xf numFmtId="0" fontId="2" fillId="0" borderId="0" xfId="1" applyFont="1" applyAlignment="1">
      <alignment horizontal="left" indent="1"/>
    </xf>
    <xf numFmtId="0" fontId="3" fillId="0" borderId="0" xfId="1" applyFont="1" applyAlignment="1">
      <alignment horizontal="centerContinuous"/>
    </xf>
    <xf numFmtId="0" fontId="4" fillId="0" borderId="0" xfId="1" applyFont="1" applyAlignment="1">
      <alignment horizontal="centerContinuous"/>
    </xf>
    <xf numFmtId="0" fontId="4" fillId="0" borderId="0" xfId="1" applyFont="1" applyAlignment="1">
      <alignment horizontal="right"/>
    </xf>
    <xf numFmtId="0" fontId="5" fillId="0" borderId="0" xfId="1" applyFont="1"/>
    <xf numFmtId="0" fontId="1" fillId="0" borderId="0" xfId="1" applyFont="1"/>
    <xf numFmtId="0" fontId="1" fillId="0" borderId="0" xfId="1"/>
    <xf numFmtId="0" fontId="1" fillId="0" borderId="0" xfId="1" applyAlignment="1">
      <alignment horizontal="right"/>
    </xf>
    <xf numFmtId="0" fontId="1" fillId="0" borderId="0" xfId="1" applyAlignment="1"/>
    <xf numFmtId="0" fontId="4" fillId="0" borderId="0" xfId="1" applyFont="1" applyAlignment="1">
      <alignment horizontal="centerContinuous" wrapText="1"/>
    </xf>
    <xf numFmtId="0" fontId="1" fillId="0" borderId="0" xfId="1" applyFont="1" applyAlignment="1">
      <alignment wrapText="1"/>
    </xf>
    <xf numFmtId="0" fontId="0" fillId="0" borderId="0" xfId="0" applyAlignment="1">
      <alignment wrapText="1"/>
    </xf>
    <xf numFmtId="0" fontId="6" fillId="0" borderId="1" xfId="1" applyFont="1" applyBorder="1" applyAlignment="1">
      <alignment horizontal="center" vertical="top"/>
    </xf>
    <xf numFmtId="0" fontId="6" fillId="0" borderId="1" xfId="1" applyFont="1" applyBorder="1" applyAlignment="1">
      <alignment vertical="top" wrapText="1"/>
    </xf>
    <xf numFmtId="49" fontId="6" fillId="0" borderId="1" xfId="1" applyNumberFormat="1" applyFont="1" applyBorder="1" applyAlignment="1">
      <alignment horizontal="center" shrinkToFit="1"/>
    </xf>
    <xf numFmtId="4" fontId="6" fillId="0" borderId="1" xfId="1" applyNumberFormat="1" applyFont="1" applyBorder="1" applyAlignment="1">
      <alignment horizontal="right"/>
    </xf>
    <xf numFmtId="4" fontId="6" fillId="0" borderId="1" xfId="1" applyNumberFormat="1" applyFont="1" applyBorder="1"/>
    <xf numFmtId="0" fontId="7" fillId="0" borderId="2" xfId="1" applyFont="1" applyBorder="1"/>
    <xf numFmtId="49" fontId="6" fillId="0" borderId="1" xfId="1" applyNumberFormat="1" applyFont="1" applyBorder="1" applyAlignment="1">
      <alignment horizontal="left" vertical="top"/>
    </xf>
    <xf numFmtId="0" fontId="8" fillId="0" borderId="3" xfId="1" applyFont="1" applyBorder="1" applyAlignment="1">
      <alignment horizontal="center"/>
    </xf>
    <xf numFmtId="0" fontId="8" fillId="0" borderId="3" xfId="1" applyNumberFormat="1" applyFont="1" applyBorder="1" applyAlignment="1">
      <alignment horizontal="right"/>
    </xf>
    <xf numFmtId="0" fontId="8" fillId="0" borderId="4" xfId="1" applyNumberFormat="1" applyFont="1" applyBorder="1"/>
    <xf numFmtId="49" fontId="9" fillId="2" borderId="5" xfId="1" applyNumberFormat="1" applyFont="1" applyFill="1" applyBorder="1"/>
    <xf numFmtId="0" fontId="9" fillId="2" borderId="4" xfId="1" applyFont="1" applyFill="1" applyBorder="1" applyAlignment="1">
      <alignment horizontal="center"/>
    </xf>
    <xf numFmtId="0" fontId="9" fillId="2" borderId="4" xfId="1" applyNumberFormat="1" applyFont="1" applyFill="1" applyBorder="1" applyAlignment="1">
      <alignment horizontal="center"/>
    </xf>
    <xf numFmtId="0" fontId="9" fillId="2" borderId="5" xfId="1" applyFont="1" applyFill="1" applyBorder="1" applyAlignment="1">
      <alignment horizontal="center"/>
    </xf>
    <xf numFmtId="0" fontId="13" fillId="3" borderId="0" xfId="1" applyFont="1" applyFill="1" applyAlignment="1">
      <alignment horizontal="right" vertical="center" indent="1"/>
    </xf>
    <xf numFmtId="0" fontId="9" fillId="2" borderId="4" xfId="1" applyFont="1" applyFill="1" applyBorder="1" applyAlignment="1">
      <alignment horizontal="center" wrapText="1"/>
    </xf>
    <xf numFmtId="0" fontId="12" fillId="0" borderId="1" xfId="1" applyFont="1" applyBorder="1" applyAlignment="1">
      <alignment vertical="top" wrapText="1"/>
    </xf>
    <xf numFmtId="0" fontId="7" fillId="0" borderId="5" xfId="1" applyFont="1" applyBorder="1" applyAlignment="1">
      <alignment horizontal="center"/>
    </xf>
    <xf numFmtId="49" fontId="7" fillId="0" borderId="5" xfId="1" applyNumberFormat="1" applyFont="1" applyBorder="1" applyAlignment="1">
      <alignment horizontal="left"/>
    </xf>
    <xf numFmtId="49" fontId="6" fillId="0" borderId="0" xfId="1" applyNumberFormat="1" applyFont="1" applyBorder="1" applyAlignment="1">
      <alignment horizontal="left" vertical="top"/>
    </xf>
    <xf numFmtId="0" fontId="12" fillId="0" borderId="3" xfId="1" applyFont="1" applyBorder="1" applyAlignment="1">
      <alignment vertical="center" wrapText="1"/>
    </xf>
    <xf numFmtId="0" fontId="6" fillId="0" borderId="2" xfId="1" applyFont="1" applyBorder="1" applyAlignment="1">
      <alignment horizontal="center" vertical="top"/>
    </xf>
    <xf numFmtId="0" fontId="13" fillId="3" borderId="0" xfId="1" applyFont="1" applyFill="1" applyAlignment="1">
      <alignment horizontal="left" vertical="top" wrapText="1"/>
    </xf>
    <xf numFmtId="0" fontId="6" fillId="0" borderId="0" xfId="1" applyFont="1" applyBorder="1" applyAlignment="1">
      <alignment horizontal="center" vertical="top"/>
    </xf>
    <xf numFmtId="0" fontId="6" fillId="0" borderId="0" xfId="1" applyFont="1" applyBorder="1" applyAlignment="1">
      <alignment vertical="top" wrapText="1"/>
    </xf>
    <xf numFmtId="49" fontId="6" fillId="0" borderId="0" xfId="1" applyNumberFormat="1" applyFont="1" applyBorder="1" applyAlignment="1">
      <alignment horizontal="center" shrinkToFit="1"/>
    </xf>
    <xf numFmtId="4" fontId="6" fillId="0" borderId="0" xfId="1" applyNumberFormat="1" applyFont="1" applyBorder="1" applyAlignment="1">
      <alignment horizontal="right"/>
    </xf>
    <xf numFmtId="4" fontId="6" fillId="0" borderId="0" xfId="1" applyNumberFormat="1" applyFont="1" applyBorder="1"/>
    <xf numFmtId="0" fontId="6" fillId="0" borderId="5" xfId="1" applyFont="1" applyBorder="1" applyAlignment="1">
      <alignment horizontal="center" vertical="top"/>
    </xf>
    <xf numFmtId="49" fontId="6" fillId="0" borderId="5" xfId="1" applyNumberFormat="1" applyFont="1" applyBorder="1" applyAlignment="1">
      <alignment horizontal="left" vertical="top"/>
    </xf>
    <xf numFmtId="0" fontId="6" fillId="0" borderId="5" xfId="1" applyFont="1" applyBorder="1" applyAlignment="1">
      <alignment vertical="top" wrapText="1"/>
    </xf>
    <xf numFmtId="49" fontId="6" fillId="0" borderId="5" xfId="1" applyNumberFormat="1" applyFont="1" applyBorder="1" applyAlignment="1">
      <alignment horizontal="center" shrinkToFit="1"/>
    </xf>
    <xf numFmtId="4" fontId="6" fillId="0" borderId="5" xfId="1" applyNumberFormat="1" applyFont="1" applyBorder="1" applyAlignment="1">
      <alignment horizontal="right"/>
    </xf>
    <xf numFmtId="4" fontId="6" fillId="0" borderId="5" xfId="1" applyNumberFormat="1" applyFont="1" applyBorder="1"/>
    <xf numFmtId="0" fontId="0" fillId="0" borderId="2" xfId="0" applyBorder="1"/>
    <xf numFmtId="49" fontId="10" fillId="0" borderId="3" xfId="1" applyNumberFormat="1" applyFont="1" applyFill="1" applyBorder="1" applyAlignment="1">
      <alignment horizontal="left" vertical="top"/>
    </xf>
    <xf numFmtId="0" fontId="0" fillId="0" borderId="3" xfId="0" applyBorder="1" applyAlignment="1">
      <alignment wrapText="1"/>
    </xf>
    <xf numFmtId="0" fontId="0" fillId="0" borderId="3" xfId="0" applyBorder="1"/>
    <xf numFmtId="4" fontId="7" fillId="0" borderId="4" xfId="1" applyNumberFormat="1" applyFont="1" applyBorder="1"/>
    <xf numFmtId="4" fontId="6" fillId="0" borderId="4" xfId="1" applyNumberFormat="1" applyFont="1" applyBorder="1"/>
  </cellXfs>
  <cellStyles count="2">
    <cellStyle name="Normální" xfId="0" builtinId="0"/>
    <cellStyle name="normální_POL.XLS"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29"/>
  <sheetViews>
    <sheetView tabSelected="1" view="pageBreakPreview" zoomScaleNormal="100" zoomScaleSheetLayoutView="100" workbookViewId="0">
      <selection activeCell="F9" sqref="F9"/>
    </sheetView>
  </sheetViews>
  <sheetFormatPr defaultRowHeight="15" x14ac:dyDescent="0.25"/>
  <cols>
    <col min="1" max="1" width="4.28515625" customWidth="1"/>
    <col min="2" max="2" width="10.85546875" customWidth="1"/>
    <col min="3" max="3" width="39.28515625" style="12" customWidth="1"/>
    <col min="4" max="4" width="4.85546875" customWidth="1"/>
    <col min="5" max="5" width="7.7109375" customWidth="1"/>
    <col min="6" max="6" width="10.42578125" customWidth="1"/>
    <col min="7" max="7" width="15.7109375" customWidth="1"/>
  </cols>
  <sheetData>
    <row r="1" spans="1:7" ht="40.5" customHeight="1" x14ac:dyDescent="0.25">
      <c r="A1" s="35" t="s">
        <v>203</v>
      </c>
      <c r="B1" s="35"/>
      <c r="C1" s="35"/>
      <c r="D1" s="35"/>
      <c r="E1" s="35"/>
      <c r="F1" s="35"/>
      <c r="G1" s="27"/>
    </row>
    <row r="2" spans="1:7" ht="40.5" customHeight="1" x14ac:dyDescent="0.25">
      <c r="A2" s="35" t="s">
        <v>204</v>
      </c>
      <c r="B2" s="35"/>
      <c r="C2" s="35"/>
      <c r="D2" s="35"/>
      <c r="E2" s="35"/>
      <c r="F2" s="35"/>
      <c r="G2" s="27"/>
    </row>
    <row r="3" spans="1:7" ht="22.5" customHeight="1" x14ac:dyDescent="0.25">
      <c r="A3" s="1" t="s">
        <v>4</v>
      </c>
      <c r="B3" s="2"/>
      <c r="C3" s="10"/>
      <c r="D3" s="3"/>
      <c r="E3" s="4"/>
      <c r="F3" s="3"/>
      <c r="G3" s="3"/>
    </row>
    <row r="4" spans="1:7" x14ac:dyDescent="0.25">
      <c r="A4" s="5"/>
      <c r="B4" s="6"/>
      <c r="C4" s="11"/>
      <c r="D4" s="7"/>
      <c r="E4" s="8"/>
      <c r="F4" s="7"/>
      <c r="G4" s="9"/>
    </row>
    <row r="5" spans="1:7" x14ac:dyDescent="0.25">
      <c r="A5" s="23" t="s">
        <v>0</v>
      </c>
      <c r="B5" s="26" t="s">
        <v>1</v>
      </c>
      <c r="C5" s="24" t="s">
        <v>2</v>
      </c>
      <c r="D5" s="24" t="s">
        <v>3</v>
      </c>
      <c r="E5" s="25" t="s">
        <v>218</v>
      </c>
      <c r="F5" s="28" t="s">
        <v>219</v>
      </c>
      <c r="G5" s="26" t="s">
        <v>220</v>
      </c>
    </row>
    <row r="6" spans="1:7" ht="225" x14ac:dyDescent="0.25">
      <c r="A6" s="34"/>
      <c r="B6" s="32"/>
      <c r="C6" s="33" t="s">
        <v>205</v>
      </c>
      <c r="D6" s="20"/>
      <c r="E6" s="21"/>
      <c r="F6" s="21"/>
      <c r="G6" s="22"/>
    </row>
    <row r="7" spans="1:7" x14ac:dyDescent="0.25">
      <c r="A7" s="30">
        <v>1</v>
      </c>
      <c r="B7" s="31"/>
      <c r="C7" s="18" t="s">
        <v>7</v>
      </c>
      <c r="D7" s="20"/>
      <c r="E7" s="21"/>
      <c r="F7" s="21"/>
      <c r="G7" s="22"/>
    </row>
    <row r="8" spans="1:7" x14ac:dyDescent="0.25">
      <c r="A8" s="13"/>
      <c r="B8" s="19"/>
      <c r="C8" s="29" t="s">
        <v>195</v>
      </c>
      <c r="D8" s="15"/>
      <c r="E8" s="16"/>
      <c r="F8" s="16"/>
      <c r="G8" s="17"/>
    </row>
    <row r="9" spans="1:7" ht="45" x14ac:dyDescent="0.25">
      <c r="A9" s="13"/>
      <c r="B9" s="19" t="s">
        <v>5</v>
      </c>
      <c r="C9" s="14" t="s">
        <v>32</v>
      </c>
      <c r="D9" s="15" t="s">
        <v>6</v>
      </c>
      <c r="E9" s="16">
        <v>1</v>
      </c>
      <c r="F9" s="16">
        <v>0</v>
      </c>
      <c r="G9" s="17">
        <f>E9*F9</f>
        <v>0</v>
      </c>
    </row>
    <row r="10" spans="1:7" ht="22.5" x14ac:dyDescent="0.25">
      <c r="A10" s="13"/>
      <c r="B10" s="19" t="s">
        <v>8</v>
      </c>
      <c r="C10" s="14" t="s">
        <v>33</v>
      </c>
      <c r="D10" s="15" t="s">
        <v>6</v>
      </c>
      <c r="E10" s="16">
        <v>3</v>
      </c>
      <c r="F10" s="16">
        <v>0</v>
      </c>
      <c r="G10" s="17">
        <f>E10*F10</f>
        <v>0</v>
      </c>
    </row>
    <row r="11" spans="1:7" ht="22.5" x14ac:dyDescent="0.25">
      <c r="A11" s="13"/>
      <c r="B11" s="19" t="s">
        <v>9</v>
      </c>
      <c r="C11" s="14" t="s">
        <v>34</v>
      </c>
      <c r="D11" s="15" t="s">
        <v>6</v>
      </c>
      <c r="E11" s="16">
        <v>9</v>
      </c>
      <c r="F11" s="16">
        <v>0</v>
      </c>
      <c r="G11" s="17">
        <f>E11*F11</f>
        <v>0</v>
      </c>
    </row>
    <row r="12" spans="1:7" ht="22.5" x14ac:dyDescent="0.25">
      <c r="A12" s="13"/>
      <c r="B12" s="19" t="s">
        <v>10</v>
      </c>
      <c r="C12" s="14" t="s">
        <v>35</v>
      </c>
      <c r="D12" s="15" t="s">
        <v>6</v>
      </c>
      <c r="E12" s="16">
        <v>2</v>
      </c>
      <c r="F12" s="16">
        <v>0</v>
      </c>
      <c r="G12" s="17">
        <f>E12*F12</f>
        <v>0</v>
      </c>
    </row>
    <row r="13" spans="1:7" ht="22.5" x14ac:dyDescent="0.25">
      <c r="A13" s="13"/>
      <c r="B13" s="19" t="s">
        <v>11</v>
      </c>
      <c r="C13" s="14" t="s">
        <v>36</v>
      </c>
      <c r="D13" s="15" t="s">
        <v>6</v>
      </c>
      <c r="E13" s="16">
        <v>9</v>
      </c>
      <c r="F13" s="16">
        <v>0</v>
      </c>
      <c r="G13" s="17">
        <f>E13*F13</f>
        <v>0</v>
      </c>
    </row>
    <row r="14" spans="1:7" ht="45" x14ac:dyDescent="0.25">
      <c r="A14" s="13"/>
      <c r="B14" s="19" t="s">
        <v>12</v>
      </c>
      <c r="C14" s="14" t="s">
        <v>37</v>
      </c>
      <c r="D14" s="15" t="s">
        <v>6</v>
      </c>
      <c r="E14" s="16">
        <v>1</v>
      </c>
      <c r="F14" s="16">
        <v>0</v>
      </c>
      <c r="G14" s="17">
        <f>E14*F14</f>
        <v>0</v>
      </c>
    </row>
    <row r="15" spans="1:7" ht="67.5" x14ac:dyDescent="0.25">
      <c r="A15" s="13"/>
      <c r="B15" s="19" t="s">
        <v>13</v>
      </c>
      <c r="C15" s="14" t="s">
        <v>38</v>
      </c>
      <c r="D15" s="15" t="s">
        <v>6</v>
      </c>
      <c r="E15" s="16">
        <v>1</v>
      </c>
      <c r="F15" s="16">
        <v>0</v>
      </c>
      <c r="G15" s="17">
        <f>E15*F15</f>
        <v>0</v>
      </c>
    </row>
    <row r="16" spans="1:7" x14ac:dyDescent="0.25">
      <c r="A16" s="13"/>
      <c r="B16" s="19"/>
      <c r="C16" s="29" t="s">
        <v>14</v>
      </c>
      <c r="D16" s="15"/>
      <c r="E16" s="16"/>
      <c r="F16" s="16"/>
      <c r="G16" s="17"/>
    </row>
    <row r="17" spans="1:7" ht="67.5" x14ac:dyDescent="0.25">
      <c r="A17" s="13"/>
      <c r="B17" s="19" t="s">
        <v>15</v>
      </c>
      <c r="C17" s="14" t="s">
        <v>39</v>
      </c>
      <c r="D17" s="15" t="s">
        <v>6</v>
      </c>
      <c r="E17" s="16">
        <v>10</v>
      </c>
      <c r="F17" s="16">
        <v>0</v>
      </c>
      <c r="G17" s="17">
        <f>E17*F17</f>
        <v>0</v>
      </c>
    </row>
    <row r="18" spans="1:7" x14ac:dyDescent="0.25">
      <c r="A18" s="30">
        <v>2</v>
      </c>
      <c r="B18" s="31"/>
      <c r="C18" s="18" t="s">
        <v>16</v>
      </c>
      <c r="D18" s="20"/>
      <c r="E18" s="21"/>
      <c r="F18" s="21"/>
      <c r="G18" s="52"/>
    </row>
    <row r="19" spans="1:7" x14ac:dyDescent="0.25">
      <c r="A19" s="13"/>
      <c r="B19" s="19"/>
      <c r="C19" s="29" t="s">
        <v>17</v>
      </c>
      <c r="D19" s="15"/>
      <c r="E19" s="16"/>
      <c r="F19" s="16"/>
      <c r="G19" s="17"/>
    </row>
    <row r="20" spans="1:7" ht="202.5" x14ac:dyDescent="0.25">
      <c r="A20" s="13"/>
      <c r="B20" s="19" t="s">
        <v>18</v>
      </c>
      <c r="C20" s="14" t="s">
        <v>31</v>
      </c>
      <c r="D20" s="15" t="s">
        <v>6</v>
      </c>
      <c r="E20" s="16">
        <v>1</v>
      </c>
      <c r="F20" s="16">
        <v>0</v>
      </c>
      <c r="G20" s="17">
        <f>E20*F20</f>
        <v>0</v>
      </c>
    </row>
    <row r="21" spans="1:7" x14ac:dyDescent="0.25">
      <c r="A21" s="13"/>
      <c r="B21" s="19"/>
      <c r="C21" s="29" t="s">
        <v>24</v>
      </c>
      <c r="D21" s="15"/>
      <c r="E21" s="16"/>
      <c r="F21" s="16"/>
      <c r="G21" s="17"/>
    </row>
    <row r="22" spans="1:7" ht="95.25" customHeight="1" x14ac:dyDescent="0.25">
      <c r="A22" s="13"/>
      <c r="B22" s="19" t="s">
        <v>19</v>
      </c>
      <c r="C22" s="14" t="s">
        <v>40</v>
      </c>
      <c r="D22" s="15" t="s">
        <v>6</v>
      </c>
      <c r="E22" s="16">
        <v>1</v>
      </c>
      <c r="F22" s="16">
        <v>0</v>
      </c>
      <c r="G22" s="17">
        <f>E22*F22</f>
        <v>0</v>
      </c>
    </row>
    <row r="23" spans="1:7" x14ac:dyDescent="0.25">
      <c r="A23" s="13"/>
      <c r="B23" s="19"/>
      <c r="C23" s="29" t="s">
        <v>25</v>
      </c>
      <c r="D23" s="15"/>
      <c r="E23" s="16"/>
      <c r="F23" s="16"/>
      <c r="G23" s="17"/>
    </row>
    <row r="24" spans="1:7" ht="112.5" x14ac:dyDescent="0.25">
      <c r="A24" s="13"/>
      <c r="B24" s="19" t="s">
        <v>20</v>
      </c>
      <c r="C24" s="14" t="s">
        <v>26</v>
      </c>
      <c r="D24" s="15" t="s">
        <v>6</v>
      </c>
      <c r="E24" s="16">
        <v>1</v>
      </c>
      <c r="F24" s="16">
        <v>0</v>
      </c>
      <c r="G24" s="17">
        <f>E24*F24</f>
        <v>0</v>
      </c>
    </row>
    <row r="25" spans="1:7" x14ac:dyDescent="0.25">
      <c r="A25" s="13"/>
      <c r="B25" s="19"/>
      <c r="C25" s="29" t="s">
        <v>193</v>
      </c>
      <c r="D25" s="15"/>
      <c r="E25" s="16"/>
      <c r="F25" s="16"/>
      <c r="G25" s="17"/>
    </row>
    <row r="26" spans="1:7" ht="45" x14ac:dyDescent="0.25">
      <c r="A26" s="13"/>
      <c r="B26" s="19" t="s">
        <v>21</v>
      </c>
      <c r="C26" s="14" t="s">
        <v>194</v>
      </c>
      <c r="D26" s="15" t="s">
        <v>6</v>
      </c>
      <c r="E26" s="16">
        <v>1</v>
      </c>
      <c r="F26" s="16">
        <v>0</v>
      </c>
      <c r="G26" s="17">
        <f>E26*F26</f>
        <v>0</v>
      </c>
    </row>
    <row r="27" spans="1:7" x14ac:dyDescent="0.25">
      <c r="A27" s="13"/>
      <c r="B27" s="19"/>
      <c r="C27" s="29" t="s">
        <v>27</v>
      </c>
      <c r="D27" s="15"/>
      <c r="E27" s="16"/>
      <c r="F27" s="16"/>
      <c r="G27" s="17"/>
    </row>
    <row r="28" spans="1:7" ht="108.75" customHeight="1" x14ac:dyDescent="0.25">
      <c r="A28" s="13"/>
      <c r="B28" s="19" t="s">
        <v>22</v>
      </c>
      <c r="C28" s="14" t="s">
        <v>28</v>
      </c>
      <c r="D28" s="15" t="s">
        <v>6</v>
      </c>
      <c r="E28" s="16">
        <v>1</v>
      </c>
      <c r="F28" s="16">
        <v>0</v>
      </c>
      <c r="G28" s="17">
        <f>E28*F28</f>
        <v>0</v>
      </c>
    </row>
    <row r="29" spans="1:7" x14ac:dyDescent="0.25">
      <c r="A29" s="13"/>
      <c r="B29" s="19"/>
      <c r="C29" s="29" t="s">
        <v>29</v>
      </c>
      <c r="D29" s="15"/>
      <c r="E29" s="16"/>
      <c r="F29" s="16"/>
      <c r="G29" s="17"/>
    </row>
    <row r="30" spans="1:7" ht="150.75" customHeight="1" x14ac:dyDescent="0.25">
      <c r="A30" s="13"/>
      <c r="B30" s="19" t="s">
        <v>23</v>
      </c>
      <c r="C30" s="14" t="s">
        <v>202</v>
      </c>
      <c r="D30" s="15" t="s">
        <v>6</v>
      </c>
      <c r="E30" s="16">
        <v>1</v>
      </c>
      <c r="F30" s="16">
        <v>0</v>
      </c>
      <c r="G30" s="17">
        <f>E30*F30</f>
        <v>0</v>
      </c>
    </row>
    <row r="31" spans="1:7" x14ac:dyDescent="0.25">
      <c r="A31" s="13"/>
      <c r="B31" s="19"/>
      <c r="C31" s="29" t="s">
        <v>14</v>
      </c>
      <c r="D31" s="15"/>
      <c r="E31" s="16"/>
      <c r="F31" s="16"/>
      <c r="G31" s="17"/>
    </row>
    <row r="32" spans="1:7" ht="101.25" x14ac:dyDescent="0.25">
      <c r="A32" s="13"/>
      <c r="B32" s="19" t="s">
        <v>192</v>
      </c>
      <c r="C32" s="14" t="s">
        <v>30</v>
      </c>
      <c r="D32" s="15" t="s">
        <v>6</v>
      </c>
      <c r="E32" s="16">
        <v>8</v>
      </c>
      <c r="F32" s="16">
        <v>0</v>
      </c>
      <c r="G32" s="17">
        <f>E32*F32</f>
        <v>0</v>
      </c>
    </row>
    <row r="33" spans="1:7" x14ac:dyDescent="0.25">
      <c r="A33" s="30">
        <v>3</v>
      </c>
      <c r="B33" s="31"/>
      <c r="C33" s="18" t="s">
        <v>41</v>
      </c>
      <c r="D33" s="20"/>
      <c r="E33" s="21"/>
      <c r="F33" s="21"/>
      <c r="G33" s="52"/>
    </row>
    <row r="34" spans="1:7" x14ac:dyDescent="0.25">
      <c r="A34" s="13"/>
      <c r="B34" s="19" t="s">
        <v>42</v>
      </c>
      <c r="C34" s="14" t="s">
        <v>206</v>
      </c>
      <c r="D34" s="15" t="s">
        <v>43</v>
      </c>
      <c r="E34" s="16">
        <v>107</v>
      </c>
      <c r="F34" s="16">
        <v>0</v>
      </c>
      <c r="G34" s="17">
        <f>E34*F34</f>
        <v>0</v>
      </c>
    </row>
    <row r="35" spans="1:7" x14ac:dyDescent="0.25">
      <c r="A35" s="13"/>
      <c r="B35" s="19" t="s">
        <v>44</v>
      </c>
      <c r="C35" s="14" t="s">
        <v>207</v>
      </c>
      <c r="D35" s="15" t="s">
        <v>43</v>
      </c>
      <c r="E35" s="16">
        <v>360</v>
      </c>
      <c r="F35" s="16">
        <v>0</v>
      </c>
      <c r="G35" s="17">
        <f>E35*F35</f>
        <v>0</v>
      </c>
    </row>
    <row r="36" spans="1:7" x14ac:dyDescent="0.25">
      <c r="A36" s="13"/>
      <c r="B36" s="19" t="s">
        <v>45</v>
      </c>
      <c r="C36" s="14" t="s">
        <v>208</v>
      </c>
      <c r="D36" s="15" t="s">
        <v>43</v>
      </c>
      <c r="E36" s="16">
        <v>120</v>
      </c>
      <c r="F36" s="16">
        <v>0</v>
      </c>
      <c r="G36" s="17">
        <f>E36*F36</f>
        <v>0</v>
      </c>
    </row>
    <row r="37" spans="1:7" x14ac:dyDescent="0.25">
      <c r="A37" s="13"/>
      <c r="B37" s="19" t="s">
        <v>46</v>
      </c>
      <c r="C37" s="14" t="s">
        <v>209</v>
      </c>
      <c r="D37" s="15" t="s">
        <v>43</v>
      </c>
      <c r="E37" s="16">
        <v>430</v>
      </c>
      <c r="F37" s="16">
        <v>0</v>
      </c>
      <c r="G37" s="17">
        <f>E37*F37</f>
        <v>0</v>
      </c>
    </row>
    <row r="38" spans="1:7" x14ac:dyDescent="0.25">
      <c r="A38" s="13"/>
      <c r="B38" s="19" t="s">
        <v>47</v>
      </c>
      <c r="C38" s="14" t="s">
        <v>213</v>
      </c>
      <c r="D38" s="15" t="s">
        <v>43</v>
      </c>
      <c r="E38" s="16">
        <v>1049</v>
      </c>
      <c r="F38" s="16">
        <v>0</v>
      </c>
      <c r="G38" s="17">
        <f>E38*F38</f>
        <v>0</v>
      </c>
    </row>
    <row r="39" spans="1:7" x14ac:dyDescent="0.25">
      <c r="A39" s="13"/>
      <c r="B39" s="19" t="s">
        <v>48</v>
      </c>
      <c r="C39" s="14" t="s">
        <v>212</v>
      </c>
      <c r="D39" s="15" t="s">
        <v>43</v>
      </c>
      <c r="E39" s="16">
        <v>2825</v>
      </c>
      <c r="F39" s="16">
        <v>0</v>
      </c>
      <c r="G39" s="17">
        <f>E39*F39</f>
        <v>0</v>
      </c>
    </row>
    <row r="40" spans="1:7" x14ac:dyDescent="0.25">
      <c r="A40" s="13"/>
      <c r="B40" s="19" t="s">
        <v>49</v>
      </c>
      <c r="C40" s="14" t="s">
        <v>211</v>
      </c>
      <c r="D40" s="15" t="s">
        <v>43</v>
      </c>
      <c r="E40" s="16">
        <v>53</v>
      </c>
      <c r="F40" s="16">
        <v>0</v>
      </c>
      <c r="G40" s="17">
        <f>E40*F40</f>
        <v>0</v>
      </c>
    </row>
    <row r="41" spans="1:7" x14ac:dyDescent="0.25">
      <c r="A41" s="13"/>
      <c r="B41" s="19" t="s">
        <v>50</v>
      </c>
      <c r="C41" s="14" t="s">
        <v>210</v>
      </c>
      <c r="D41" s="15" t="s">
        <v>43</v>
      </c>
      <c r="E41" s="16">
        <v>12</v>
      </c>
      <c r="F41" s="16">
        <v>0</v>
      </c>
      <c r="G41" s="17">
        <f>E41*F41</f>
        <v>0</v>
      </c>
    </row>
    <row r="42" spans="1:7" x14ac:dyDescent="0.25">
      <c r="A42" s="13"/>
      <c r="B42" s="19" t="s">
        <v>51</v>
      </c>
      <c r="C42" s="14" t="s">
        <v>214</v>
      </c>
      <c r="D42" s="15" t="s">
        <v>43</v>
      </c>
      <c r="E42" s="16">
        <v>240</v>
      </c>
      <c r="F42" s="16">
        <v>0</v>
      </c>
      <c r="G42" s="17">
        <f>E42*F42</f>
        <v>0</v>
      </c>
    </row>
    <row r="43" spans="1:7" x14ac:dyDescent="0.25">
      <c r="A43" s="13"/>
      <c r="B43" s="19" t="s">
        <v>52</v>
      </c>
      <c r="C43" s="14" t="s">
        <v>215</v>
      </c>
      <c r="D43" s="15" t="s">
        <v>43</v>
      </c>
      <c r="E43" s="16">
        <v>461</v>
      </c>
      <c r="F43" s="16">
        <v>0</v>
      </c>
      <c r="G43" s="17">
        <f>E43*F43</f>
        <v>0</v>
      </c>
    </row>
    <row r="44" spans="1:7" x14ac:dyDescent="0.25">
      <c r="A44" s="13"/>
      <c r="B44" s="19" t="s">
        <v>185</v>
      </c>
      <c r="C44" s="14" t="s">
        <v>216</v>
      </c>
      <c r="D44" s="15" t="s">
        <v>43</v>
      </c>
      <c r="E44" s="16">
        <v>500</v>
      </c>
      <c r="F44" s="16">
        <v>0</v>
      </c>
      <c r="G44" s="17">
        <f>E44*F44</f>
        <v>0</v>
      </c>
    </row>
    <row r="45" spans="1:7" x14ac:dyDescent="0.25">
      <c r="A45" s="13"/>
      <c r="B45" s="19" t="s">
        <v>186</v>
      </c>
      <c r="C45" s="14" t="s">
        <v>217</v>
      </c>
      <c r="D45" s="15" t="s">
        <v>43</v>
      </c>
      <c r="E45" s="16">
        <v>250</v>
      </c>
      <c r="F45" s="16">
        <v>0</v>
      </c>
      <c r="G45" s="17">
        <f>E45*F45</f>
        <v>0</v>
      </c>
    </row>
    <row r="46" spans="1:7" x14ac:dyDescent="0.25">
      <c r="A46" s="30">
        <v>4</v>
      </c>
      <c r="B46" s="31"/>
      <c r="C46" s="18" t="s">
        <v>53</v>
      </c>
      <c r="D46" s="20"/>
      <c r="E46" s="21"/>
      <c r="F46" s="21"/>
      <c r="G46" s="52"/>
    </row>
    <row r="47" spans="1:7" ht="22.5" x14ac:dyDescent="0.25">
      <c r="A47" s="13"/>
      <c r="B47" s="19" t="s">
        <v>60</v>
      </c>
      <c r="C47" s="14" t="s">
        <v>54</v>
      </c>
      <c r="D47" s="15" t="s">
        <v>43</v>
      </c>
      <c r="E47" s="16">
        <v>40</v>
      </c>
      <c r="F47" s="16">
        <v>0</v>
      </c>
      <c r="G47" s="17">
        <f>E47*F47</f>
        <v>0</v>
      </c>
    </row>
    <row r="48" spans="1:7" ht="22.5" x14ac:dyDescent="0.25">
      <c r="A48" s="13"/>
      <c r="B48" s="19" t="s">
        <v>62</v>
      </c>
      <c r="C48" s="14" t="s">
        <v>55</v>
      </c>
      <c r="D48" s="15" t="s">
        <v>43</v>
      </c>
      <c r="E48" s="16">
        <v>650</v>
      </c>
      <c r="F48" s="16">
        <v>0</v>
      </c>
      <c r="G48" s="17">
        <f>E48*F48</f>
        <v>0</v>
      </c>
    </row>
    <row r="49" spans="1:7" ht="22.5" x14ac:dyDescent="0.25">
      <c r="A49" s="13"/>
      <c r="B49" s="19" t="s">
        <v>63</v>
      </c>
      <c r="C49" s="14" t="s">
        <v>56</v>
      </c>
      <c r="D49" s="15" t="s">
        <v>43</v>
      </c>
      <c r="E49" s="16">
        <v>350</v>
      </c>
      <c r="F49" s="16">
        <v>0</v>
      </c>
      <c r="G49" s="17">
        <f>E49*F49</f>
        <v>0</v>
      </c>
    </row>
    <row r="50" spans="1:7" ht="22.5" x14ac:dyDescent="0.25">
      <c r="A50" s="13"/>
      <c r="B50" s="19" t="s">
        <v>64</v>
      </c>
      <c r="C50" s="14" t="s">
        <v>57</v>
      </c>
      <c r="D50" s="15" t="s">
        <v>43</v>
      </c>
      <c r="E50" s="16">
        <v>150</v>
      </c>
      <c r="F50" s="16">
        <v>0</v>
      </c>
      <c r="G50" s="17">
        <f>E50*F50</f>
        <v>0</v>
      </c>
    </row>
    <row r="51" spans="1:7" ht="56.25" x14ac:dyDescent="0.25">
      <c r="A51" s="13"/>
      <c r="B51" s="19" t="s">
        <v>65</v>
      </c>
      <c r="C51" s="14" t="s">
        <v>58</v>
      </c>
      <c r="D51" s="15" t="s">
        <v>6</v>
      </c>
      <c r="E51" s="16">
        <v>100</v>
      </c>
      <c r="F51" s="16">
        <v>0</v>
      </c>
      <c r="G51" s="17">
        <f>E51*F51</f>
        <v>0</v>
      </c>
    </row>
    <row r="52" spans="1:7" ht="22.5" x14ac:dyDescent="0.25">
      <c r="A52" s="13"/>
      <c r="B52" s="19" t="s">
        <v>66</v>
      </c>
      <c r="C52" s="14" t="s">
        <v>59</v>
      </c>
      <c r="D52" s="15" t="s">
        <v>61</v>
      </c>
      <c r="E52" s="16">
        <v>1</v>
      </c>
      <c r="F52" s="16">
        <v>0</v>
      </c>
      <c r="G52" s="17">
        <f>E52*F52</f>
        <v>0</v>
      </c>
    </row>
    <row r="53" spans="1:7" x14ac:dyDescent="0.25">
      <c r="A53" s="30">
        <v>5</v>
      </c>
      <c r="B53" s="31"/>
      <c r="C53" s="18" t="s">
        <v>67</v>
      </c>
      <c r="D53" s="20"/>
      <c r="E53" s="21"/>
      <c r="F53" s="21"/>
      <c r="G53" s="52"/>
    </row>
    <row r="54" spans="1:7" ht="45" x14ac:dyDescent="0.25">
      <c r="A54" s="13"/>
      <c r="B54" s="19" t="s">
        <v>82</v>
      </c>
      <c r="C54" s="14" t="s">
        <v>68</v>
      </c>
      <c r="D54" s="15" t="s">
        <v>6</v>
      </c>
      <c r="E54" s="16">
        <v>18</v>
      </c>
      <c r="F54" s="16">
        <v>0</v>
      </c>
      <c r="G54" s="17">
        <f>E54*F54</f>
        <v>0</v>
      </c>
    </row>
    <row r="55" spans="1:7" ht="33.75" x14ac:dyDescent="0.25">
      <c r="A55" s="13"/>
      <c r="B55" s="19" t="s">
        <v>83</v>
      </c>
      <c r="C55" s="14" t="s">
        <v>69</v>
      </c>
      <c r="D55" s="15" t="s">
        <v>6</v>
      </c>
      <c r="E55" s="16">
        <v>11</v>
      </c>
      <c r="F55" s="16">
        <v>0</v>
      </c>
      <c r="G55" s="17">
        <f>E55*F55</f>
        <v>0</v>
      </c>
    </row>
    <row r="56" spans="1:7" ht="22.5" x14ac:dyDescent="0.25">
      <c r="A56" s="13"/>
      <c r="B56" s="19" t="s">
        <v>84</v>
      </c>
      <c r="C56" s="14" t="s">
        <v>70</v>
      </c>
      <c r="D56" s="15" t="s">
        <v>6</v>
      </c>
      <c r="E56" s="16">
        <v>2</v>
      </c>
      <c r="F56" s="16">
        <v>0</v>
      </c>
      <c r="G56" s="17">
        <f>E56*F56</f>
        <v>0</v>
      </c>
    </row>
    <row r="57" spans="1:7" ht="22.5" x14ac:dyDescent="0.25">
      <c r="A57" s="13"/>
      <c r="B57" s="19" t="s">
        <v>85</v>
      </c>
      <c r="C57" s="14" t="s">
        <v>71</v>
      </c>
      <c r="D57" s="15" t="s">
        <v>6</v>
      </c>
      <c r="E57" s="16">
        <v>1</v>
      </c>
      <c r="F57" s="16">
        <v>0</v>
      </c>
      <c r="G57" s="17">
        <f>E57*F57</f>
        <v>0</v>
      </c>
    </row>
    <row r="58" spans="1:7" ht="33.75" x14ac:dyDescent="0.25">
      <c r="A58" s="13"/>
      <c r="B58" s="19" t="s">
        <v>86</v>
      </c>
      <c r="C58" s="14" t="s">
        <v>72</v>
      </c>
      <c r="D58" s="15" t="s">
        <v>6</v>
      </c>
      <c r="E58" s="16">
        <v>1</v>
      </c>
      <c r="F58" s="16">
        <v>0</v>
      </c>
      <c r="G58" s="17">
        <f>E58*F58</f>
        <v>0</v>
      </c>
    </row>
    <row r="59" spans="1:7" ht="45" x14ac:dyDescent="0.25">
      <c r="A59" s="13"/>
      <c r="B59" s="19" t="s">
        <v>87</v>
      </c>
      <c r="C59" s="14" t="s">
        <v>73</v>
      </c>
      <c r="D59" s="15" t="s">
        <v>6</v>
      </c>
      <c r="E59" s="16">
        <v>1</v>
      </c>
      <c r="F59" s="16">
        <v>0</v>
      </c>
      <c r="G59" s="17">
        <f>E59*F59</f>
        <v>0</v>
      </c>
    </row>
    <row r="60" spans="1:7" ht="33.75" x14ac:dyDescent="0.25">
      <c r="A60" s="13"/>
      <c r="B60" s="19" t="s">
        <v>88</v>
      </c>
      <c r="C60" s="14" t="s">
        <v>74</v>
      </c>
      <c r="D60" s="15" t="s">
        <v>6</v>
      </c>
      <c r="E60" s="16">
        <v>1</v>
      </c>
      <c r="F60" s="16">
        <v>0</v>
      </c>
      <c r="G60" s="17">
        <f>E60*F60</f>
        <v>0</v>
      </c>
    </row>
    <row r="61" spans="1:7" ht="45" x14ac:dyDescent="0.25">
      <c r="A61" s="13"/>
      <c r="B61" s="19" t="s">
        <v>89</v>
      </c>
      <c r="C61" s="14" t="s">
        <v>75</v>
      </c>
      <c r="D61" s="15" t="s">
        <v>6</v>
      </c>
      <c r="E61" s="16">
        <v>20</v>
      </c>
      <c r="F61" s="16">
        <v>0</v>
      </c>
      <c r="G61" s="17">
        <f>E61*F61</f>
        <v>0</v>
      </c>
    </row>
    <row r="62" spans="1:7" ht="56.25" x14ac:dyDescent="0.25">
      <c r="A62" s="13"/>
      <c r="B62" s="19" t="s">
        <v>90</v>
      </c>
      <c r="C62" s="14" t="s">
        <v>76</v>
      </c>
      <c r="D62" s="15" t="s">
        <v>6</v>
      </c>
      <c r="E62" s="16">
        <v>8</v>
      </c>
      <c r="F62" s="16">
        <v>0</v>
      </c>
      <c r="G62" s="17">
        <f>E62*F62</f>
        <v>0</v>
      </c>
    </row>
    <row r="63" spans="1:7" ht="22.5" x14ac:dyDescent="0.25">
      <c r="A63" s="13"/>
      <c r="B63" s="19" t="s">
        <v>91</v>
      </c>
      <c r="C63" s="14" t="s">
        <v>77</v>
      </c>
      <c r="D63" s="15" t="s">
        <v>6</v>
      </c>
      <c r="E63" s="16">
        <v>8</v>
      </c>
      <c r="F63" s="16">
        <v>0</v>
      </c>
      <c r="G63" s="17">
        <f>E63*F63</f>
        <v>0</v>
      </c>
    </row>
    <row r="64" spans="1:7" ht="33.75" x14ac:dyDescent="0.25">
      <c r="A64" s="13"/>
      <c r="B64" s="19" t="s">
        <v>92</v>
      </c>
      <c r="C64" s="14" t="s">
        <v>78</v>
      </c>
      <c r="D64" s="15" t="s">
        <v>6</v>
      </c>
      <c r="E64" s="16">
        <v>6</v>
      </c>
      <c r="F64" s="16">
        <v>0</v>
      </c>
      <c r="G64" s="17">
        <f>E64*F64</f>
        <v>0</v>
      </c>
    </row>
    <row r="65" spans="1:7" ht="45" x14ac:dyDescent="0.25">
      <c r="A65" s="13"/>
      <c r="B65" s="19" t="s">
        <v>93</v>
      </c>
      <c r="C65" s="14" t="s">
        <v>79</v>
      </c>
      <c r="D65" s="15" t="s">
        <v>6</v>
      </c>
      <c r="E65" s="16">
        <v>4</v>
      </c>
      <c r="F65" s="16">
        <v>0</v>
      </c>
      <c r="G65" s="17">
        <f>E65*F65</f>
        <v>0</v>
      </c>
    </row>
    <row r="66" spans="1:7" ht="33.75" x14ac:dyDescent="0.25">
      <c r="A66" s="13"/>
      <c r="B66" s="19" t="s">
        <v>94</v>
      </c>
      <c r="C66" s="14" t="s">
        <v>80</v>
      </c>
      <c r="D66" s="15" t="s">
        <v>6</v>
      </c>
      <c r="E66" s="16">
        <v>2</v>
      </c>
      <c r="F66" s="16">
        <v>0</v>
      </c>
      <c r="G66" s="17">
        <f>E66*F66</f>
        <v>0</v>
      </c>
    </row>
    <row r="67" spans="1:7" ht="22.5" x14ac:dyDescent="0.25">
      <c r="A67" s="13"/>
      <c r="B67" s="19" t="s">
        <v>95</v>
      </c>
      <c r="C67" s="14" t="s">
        <v>81</v>
      </c>
      <c r="D67" s="15" t="s">
        <v>6</v>
      </c>
      <c r="E67" s="16">
        <v>10</v>
      </c>
      <c r="F67" s="16">
        <v>0</v>
      </c>
      <c r="G67" s="17">
        <f>E67*F67</f>
        <v>0</v>
      </c>
    </row>
    <row r="68" spans="1:7" ht="22.5" x14ac:dyDescent="0.25">
      <c r="A68" s="13"/>
      <c r="B68" s="19" t="s">
        <v>173</v>
      </c>
      <c r="C68" s="14" t="s">
        <v>179</v>
      </c>
      <c r="D68" s="15" t="s">
        <v>6</v>
      </c>
      <c r="E68" s="16">
        <v>6</v>
      </c>
      <c r="F68" s="16">
        <v>0</v>
      </c>
      <c r="G68" s="17">
        <f>E68*F68</f>
        <v>0</v>
      </c>
    </row>
    <row r="69" spans="1:7" ht="22.5" x14ac:dyDescent="0.25">
      <c r="A69" s="13"/>
      <c r="B69" s="19" t="s">
        <v>174</v>
      </c>
      <c r="C69" s="14" t="s">
        <v>180</v>
      </c>
      <c r="D69" s="15" t="s">
        <v>6</v>
      </c>
      <c r="E69" s="16">
        <v>21</v>
      </c>
      <c r="F69" s="16">
        <v>0</v>
      </c>
      <c r="G69" s="17">
        <f>E69*F69</f>
        <v>0</v>
      </c>
    </row>
    <row r="70" spans="1:7" ht="22.5" x14ac:dyDescent="0.25">
      <c r="A70" s="13"/>
      <c r="B70" s="19" t="s">
        <v>175</v>
      </c>
      <c r="C70" s="14" t="s">
        <v>181</v>
      </c>
      <c r="D70" s="15" t="s">
        <v>6</v>
      </c>
      <c r="E70" s="16">
        <v>10</v>
      </c>
      <c r="F70" s="16">
        <v>0</v>
      </c>
      <c r="G70" s="17">
        <f>E70*F70</f>
        <v>0</v>
      </c>
    </row>
    <row r="71" spans="1:7" x14ac:dyDescent="0.25">
      <c r="A71" s="13"/>
      <c r="B71" s="19" t="s">
        <v>176</v>
      </c>
      <c r="C71" s="14" t="s">
        <v>182</v>
      </c>
      <c r="D71" s="15" t="s">
        <v>6</v>
      </c>
      <c r="E71" s="16">
        <v>4</v>
      </c>
      <c r="F71" s="16">
        <v>0</v>
      </c>
      <c r="G71" s="17">
        <f>E71*F71</f>
        <v>0</v>
      </c>
    </row>
    <row r="72" spans="1:7" x14ac:dyDescent="0.25">
      <c r="A72" s="13"/>
      <c r="B72" s="19" t="s">
        <v>177</v>
      </c>
      <c r="C72" s="14" t="s">
        <v>183</v>
      </c>
      <c r="D72" s="15" t="s">
        <v>6</v>
      </c>
      <c r="E72" s="16">
        <v>4</v>
      </c>
      <c r="F72" s="16">
        <v>0</v>
      </c>
      <c r="G72" s="17">
        <f>E72*F72</f>
        <v>0</v>
      </c>
    </row>
    <row r="73" spans="1:7" x14ac:dyDescent="0.25">
      <c r="A73" s="13"/>
      <c r="B73" s="19" t="s">
        <v>178</v>
      </c>
      <c r="C73" s="14" t="s">
        <v>184</v>
      </c>
      <c r="D73" s="15" t="s">
        <v>6</v>
      </c>
      <c r="E73" s="16">
        <v>13</v>
      </c>
      <c r="F73" s="16">
        <v>0</v>
      </c>
      <c r="G73" s="17">
        <f>E73*F73</f>
        <v>0</v>
      </c>
    </row>
    <row r="74" spans="1:7" x14ac:dyDescent="0.25">
      <c r="A74" s="30">
        <v>6</v>
      </c>
      <c r="B74" s="31"/>
      <c r="C74" s="18" t="s">
        <v>96</v>
      </c>
      <c r="D74" s="20"/>
      <c r="E74" s="21"/>
      <c r="F74" s="21"/>
      <c r="G74" s="52"/>
    </row>
    <row r="75" spans="1:7" ht="22.5" x14ac:dyDescent="0.25">
      <c r="A75" s="13"/>
      <c r="B75" s="19" t="s">
        <v>113</v>
      </c>
      <c r="C75" s="14" t="s">
        <v>97</v>
      </c>
      <c r="D75" s="15" t="s">
        <v>130</v>
      </c>
      <c r="E75" s="16">
        <v>133</v>
      </c>
      <c r="F75" s="16">
        <v>0</v>
      </c>
      <c r="G75" s="17">
        <f>E75*F75</f>
        <v>0</v>
      </c>
    </row>
    <row r="76" spans="1:7" ht="33.75" x14ac:dyDescent="0.25">
      <c r="A76" s="13"/>
      <c r="B76" s="19" t="s">
        <v>114</v>
      </c>
      <c r="C76" s="14" t="s">
        <v>98</v>
      </c>
      <c r="D76" s="15" t="s">
        <v>130</v>
      </c>
      <c r="E76" s="16">
        <v>133</v>
      </c>
      <c r="F76" s="16">
        <v>0</v>
      </c>
      <c r="G76" s="17">
        <f>E76*F76</f>
        <v>0</v>
      </c>
    </row>
    <row r="77" spans="1:7" ht="33.75" x14ac:dyDescent="0.25">
      <c r="A77" s="13"/>
      <c r="B77" s="19" t="s">
        <v>115</v>
      </c>
      <c r="C77" s="14" t="s">
        <v>99</v>
      </c>
      <c r="D77" s="15" t="s">
        <v>130</v>
      </c>
      <c r="E77" s="16">
        <v>77</v>
      </c>
      <c r="F77" s="16">
        <v>0</v>
      </c>
      <c r="G77" s="17">
        <f>E77*F77</f>
        <v>0</v>
      </c>
    </row>
    <row r="78" spans="1:7" ht="33.75" x14ac:dyDescent="0.25">
      <c r="A78" s="13"/>
      <c r="B78" s="19" t="s">
        <v>116</v>
      </c>
      <c r="C78" s="14" t="s">
        <v>100</v>
      </c>
      <c r="D78" s="15" t="s">
        <v>130</v>
      </c>
      <c r="E78" s="16">
        <v>77</v>
      </c>
      <c r="F78" s="16">
        <v>0</v>
      </c>
      <c r="G78" s="17">
        <f>E78*F78</f>
        <v>0</v>
      </c>
    </row>
    <row r="79" spans="1:7" ht="22.5" x14ac:dyDescent="0.25">
      <c r="A79" s="13"/>
      <c r="B79" s="19" t="s">
        <v>117</v>
      </c>
      <c r="C79" s="14" t="s">
        <v>101</v>
      </c>
      <c r="D79" s="15" t="s">
        <v>6</v>
      </c>
      <c r="E79" s="16">
        <v>1</v>
      </c>
      <c r="F79" s="16">
        <v>0</v>
      </c>
      <c r="G79" s="17">
        <f>E79*F79</f>
        <v>0</v>
      </c>
    </row>
    <row r="80" spans="1:7" ht="33.75" x14ac:dyDescent="0.25">
      <c r="A80" s="13"/>
      <c r="B80" s="19" t="s">
        <v>118</v>
      </c>
      <c r="C80" s="14" t="s">
        <v>102</v>
      </c>
      <c r="D80" s="15" t="s">
        <v>6</v>
      </c>
      <c r="E80" s="16">
        <v>1</v>
      </c>
      <c r="F80" s="16">
        <v>0</v>
      </c>
      <c r="G80" s="17">
        <f>E80*F80</f>
        <v>0</v>
      </c>
    </row>
    <row r="81" spans="1:7" ht="22.5" x14ac:dyDescent="0.25">
      <c r="A81" s="13"/>
      <c r="B81" s="19" t="s">
        <v>119</v>
      </c>
      <c r="C81" s="14" t="s">
        <v>103</v>
      </c>
      <c r="D81" s="15" t="s">
        <v>6</v>
      </c>
      <c r="E81" s="16">
        <v>1</v>
      </c>
      <c r="F81" s="16">
        <v>0</v>
      </c>
      <c r="G81" s="17">
        <f>E81*F81</f>
        <v>0</v>
      </c>
    </row>
    <row r="82" spans="1:7" ht="33.75" x14ac:dyDescent="0.25">
      <c r="A82" s="13"/>
      <c r="B82" s="19" t="s">
        <v>120</v>
      </c>
      <c r="C82" s="14" t="s">
        <v>104</v>
      </c>
      <c r="D82" s="15" t="s">
        <v>6</v>
      </c>
      <c r="E82" s="16">
        <v>1</v>
      </c>
      <c r="F82" s="16">
        <v>0</v>
      </c>
      <c r="G82" s="17">
        <f>E82*F82</f>
        <v>0</v>
      </c>
    </row>
    <row r="83" spans="1:7" ht="22.5" x14ac:dyDescent="0.25">
      <c r="A83" s="13"/>
      <c r="B83" s="19" t="s">
        <v>121</v>
      </c>
      <c r="C83" s="14" t="s">
        <v>190</v>
      </c>
      <c r="D83" s="15" t="s">
        <v>6</v>
      </c>
      <c r="E83" s="16">
        <v>1</v>
      </c>
      <c r="F83" s="16">
        <v>0</v>
      </c>
      <c r="G83" s="17">
        <f>E83*F83</f>
        <v>0</v>
      </c>
    </row>
    <row r="84" spans="1:7" ht="33.75" x14ac:dyDescent="0.25">
      <c r="A84" s="13"/>
      <c r="B84" s="19" t="s">
        <v>122</v>
      </c>
      <c r="C84" s="14" t="s">
        <v>191</v>
      </c>
      <c r="D84" s="15" t="s">
        <v>6</v>
      </c>
      <c r="E84" s="16">
        <v>1</v>
      </c>
      <c r="F84" s="16">
        <v>0</v>
      </c>
      <c r="G84" s="17">
        <f>E84*F84</f>
        <v>0</v>
      </c>
    </row>
    <row r="85" spans="1:7" ht="22.5" x14ac:dyDescent="0.25">
      <c r="A85" s="13"/>
      <c r="B85" s="19" t="s">
        <v>123</v>
      </c>
      <c r="C85" s="14" t="s">
        <v>105</v>
      </c>
      <c r="D85" s="15" t="s">
        <v>6</v>
      </c>
      <c r="E85" s="16">
        <v>1</v>
      </c>
      <c r="F85" s="16">
        <v>0</v>
      </c>
      <c r="G85" s="17">
        <f>E85*F85</f>
        <v>0</v>
      </c>
    </row>
    <row r="86" spans="1:7" ht="33.75" x14ac:dyDescent="0.25">
      <c r="A86" s="13"/>
      <c r="B86" s="19" t="s">
        <v>124</v>
      </c>
      <c r="C86" s="14" t="s">
        <v>106</v>
      </c>
      <c r="D86" s="15" t="s">
        <v>6</v>
      </c>
      <c r="E86" s="16">
        <v>1</v>
      </c>
      <c r="F86" s="16">
        <v>0</v>
      </c>
      <c r="G86" s="17">
        <f>E86*F86</f>
        <v>0</v>
      </c>
    </row>
    <row r="87" spans="1:7" ht="22.5" x14ac:dyDescent="0.25">
      <c r="A87" s="13"/>
      <c r="B87" s="19" t="s">
        <v>125</v>
      </c>
      <c r="C87" s="14" t="s">
        <v>107</v>
      </c>
      <c r="D87" s="15" t="s">
        <v>6</v>
      </c>
      <c r="E87" s="16">
        <v>1</v>
      </c>
      <c r="F87" s="16">
        <v>0</v>
      </c>
      <c r="G87" s="17">
        <f>E87*F87</f>
        <v>0</v>
      </c>
    </row>
    <row r="88" spans="1:7" ht="33.75" x14ac:dyDescent="0.25">
      <c r="A88" s="13"/>
      <c r="B88" s="19" t="s">
        <v>126</v>
      </c>
      <c r="C88" s="14" t="s">
        <v>108</v>
      </c>
      <c r="D88" s="15" t="s">
        <v>6</v>
      </c>
      <c r="E88" s="16">
        <v>1</v>
      </c>
      <c r="F88" s="16">
        <v>0</v>
      </c>
      <c r="G88" s="17">
        <f>E88*F88</f>
        <v>0</v>
      </c>
    </row>
    <row r="89" spans="1:7" ht="45" x14ac:dyDescent="0.25">
      <c r="A89" s="13"/>
      <c r="B89" s="19" t="s">
        <v>127</v>
      </c>
      <c r="C89" s="14" t="s">
        <v>187</v>
      </c>
      <c r="D89" s="15" t="s">
        <v>6</v>
      </c>
      <c r="E89" s="16">
        <v>1</v>
      </c>
      <c r="F89" s="16">
        <v>0</v>
      </c>
      <c r="G89" s="17">
        <f>E89*F89</f>
        <v>0</v>
      </c>
    </row>
    <row r="90" spans="1:7" ht="22.5" x14ac:dyDescent="0.25">
      <c r="A90" s="13"/>
      <c r="B90" s="19" t="s">
        <v>128</v>
      </c>
      <c r="C90" s="14" t="s">
        <v>109</v>
      </c>
      <c r="D90" s="15" t="s">
        <v>6</v>
      </c>
      <c r="E90" s="16">
        <v>23</v>
      </c>
      <c r="F90" s="16">
        <v>0</v>
      </c>
      <c r="G90" s="17">
        <f>E90*F90</f>
        <v>0</v>
      </c>
    </row>
    <row r="91" spans="1:7" x14ac:dyDescent="0.25">
      <c r="A91" s="13"/>
      <c r="B91" s="19" t="s">
        <v>129</v>
      </c>
      <c r="C91" s="14" t="s">
        <v>110</v>
      </c>
      <c r="D91" s="15" t="s">
        <v>6</v>
      </c>
      <c r="E91" s="16">
        <v>10</v>
      </c>
      <c r="F91" s="16">
        <v>0</v>
      </c>
      <c r="G91" s="17">
        <f>E91*F91</f>
        <v>0</v>
      </c>
    </row>
    <row r="92" spans="1:7" ht="33.75" x14ac:dyDescent="0.25">
      <c r="A92" s="13"/>
      <c r="B92" s="19" t="s">
        <v>188</v>
      </c>
      <c r="C92" s="14" t="s">
        <v>111</v>
      </c>
      <c r="D92" s="15" t="s">
        <v>6</v>
      </c>
      <c r="E92" s="16">
        <v>1</v>
      </c>
      <c r="F92" s="16">
        <v>0</v>
      </c>
      <c r="G92" s="17">
        <f>E92*F92</f>
        <v>0</v>
      </c>
    </row>
    <row r="93" spans="1:7" ht="33.75" x14ac:dyDescent="0.25">
      <c r="A93" s="13"/>
      <c r="B93" s="19" t="s">
        <v>189</v>
      </c>
      <c r="C93" s="14" t="s">
        <v>112</v>
      </c>
      <c r="D93" s="15" t="s">
        <v>6</v>
      </c>
      <c r="E93" s="16">
        <v>1</v>
      </c>
      <c r="F93" s="16">
        <v>0</v>
      </c>
      <c r="G93" s="17">
        <f>E93*F93</f>
        <v>0</v>
      </c>
    </row>
    <row r="94" spans="1:7" ht="22.5" x14ac:dyDescent="0.25">
      <c r="A94" s="13"/>
      <c r="B94" s="19" t="s">
        <v>200</v>
      </c>
      <c r="C94" s="14" t="s">
        <v>201</v>
      </c>
      <c r="D94" s="15" t="s">
        <v>6</v>
      </c>
      <c r="E94" s="16">
        <v>3</v>
      </c>
      <c r="F94" s="16">
        <v>0</v>
      </c>
      <c r="G94" s="17">
        <f>E94*F94</f>
        <v>0</v>
      </c>
    </row>
    <row r="95" spans="1:7" x14ac:dyDescent="0.25">
      <c r="A95" s="30">
        <v>7</v>
      </c>
      <c r="B95" s="31"/>
      <c r="C95" s="18" t="s">
        <v>131</v>
      </c>
      <c r="D95" s="20"/>
      <c r="E95" s="21"/>
      <c r="F95" s="21"/>
      <c r="G95" s="52"/>
    </row>
    <row r="96" spans="1:7" x14ac:dyDescent="0.25">
      <c r="A96" s="13"/>
      <c r="B96" s="19" t="s">
        <v>143</v>
      </c>
      <c r="C96" s="14" t="s">
        <v>132</v>
      </c>
      <c r="D96" s="15" t="s">
        <v>61</v>
      </c>
      <c r="E96" s="16">
        <v>1</v>
      </c>
      <c r="F96" s="16">
        <v>0</v>
      </c>
      <c r="G96" s="17">
        <f>E96*F96</f>
        <v>0</v>
      </c>
    </row>
    <row r="97" spans="1:7" ht="33.75" x14ac:dyDescent="0.25">
      <c r="A97" s="13"/>
      <c r="B97" s="19" t="s">
        <v>144</v>
      </c>
      <c r="C97" s="14" t="s">
        <v>133</v>
      </c>
      <c r="D97" s="15" t="s">
        <v>43</v>
      </c>
      <c r="E97" s="16">
        <v>70</v>
      </c>
      <c r="F97" s="16">
        <v>0</v>
      </c>
      <c r="G97" s="17">
        <f>E97*F97</f>
        <v>0</v>
      </c>
    </row>
    <row r="98" spans="1:7" ht="22.5" x14ac:dyDescent="0.25">
      <c r="A98" s="13"/>
      <c r="B98" s="19" t="s">
        <v>145</v>
      </c>
      <c r="C98" s="14" t="s">
        <v>134</v>
      </c>
      <c r="D98" s="15" t="s">
        <v>43</v>
      </c>
      <c r="E98" s="16">
        <v>70</v>
      </c>
      <c r="F98" s="16">
        <v>0</v>
      </c>
      <c r="G98" s="17">
        <f>E98*F98</f>
        <v>0</v>
      </c>
    </row>
    <row r="99" spans="1:7" ht="56.25" x14ac:dyDescent="0.25">
      <c r="A99" s="13"/>
      <c r="B99" s="19" t="s">
        <v>146</v>
      </c>
      <c r="C99" s="14" t="s">
        <v>135</v>
      </c>
      <c r="D99" s="15" t="s">
        <v>6</v>
      </c>
      <c r="E99" s="16">
        <v>14</v>
      </c>
      <c r="F99" s="16">
        <v>0</v>
      </c>
      <c r="G99" s="17">
        <f>E99*F99</f>
        <v>0</v>
      </c>
    </row>
    <row r="100" spans="1:7" ht="56.25" x14ac:dyDescent="0.25">
      <c r="A100" s="13"/>
      <c r="B100" s="19" t="s">
        <v>147</v>
      </c>
      <c r="C100" s="14" t="s">
        <v>136</v>
      </c>
      <c r="D100" s="15" t="s">
        <v>6</v>
      </c>
      <c r="E100" s="16">
        <v>14</v>
      </c>
      <c r="F100" s="16">
        <v>0</v>
      </c>
      <c r="G100" s="17">
        <f>E100*F100</f>
        <v>0</v>
      </c>
    </row>
    <row r="101" spans="1:7" ht="33.75" x14ac:dyDescent="0.25">
      <c r="A101" s="13"/>
      <c r="B101" s="19" t="s">
        <v>148</v>
      </c>
      <c r="C101" s="14" t="s">
        <v>137</v>
      </c>
      <c r="D101" s="15" t="s">
        <v>61</v>
      </c>
      <c r="E101" s="16">
        <v>1</v>
      </c>
      <c r="F101" s="16">
        <v>0</v>
      </c>
      <c r="G101" s="17">
        <f>E101*F101</f>
        <v>0</v>
      </c>
    </row>
    <row r="102" spans="1:7" ht="33.75" x14ac:dyDescent="0.25">
      <c r="A102" s="13"/>
      <c r="B102" s="19" t="s">
        <v>149</v>
      </c>
      <c r="C102" s="14" t="s">
        <v>138</v>
      </c>
      <c r="D102" s="15" t="s">
        <v>61</v>
      </c>
      <c r="E102" s="16">
        <v>1</v>
      </c>
      <c r="F102" s="16">
        <v>0</v>
      </c>
      <c r="G102" s="17">
        <f>E102*F102</f>
        <v>0</v>
      </c>
    </row>
    <row r="103" spans="1:7" ht="22.5" x14ac:dyDescent="0.25">
      <c r="A103" s="13"/>
      <c r="B103" s="19" t="s">
        <v>150</v>
      </c>
      <c r="C103" s="14" t="s">
        <v>139</v>
      </c>
      <c r="D103" s="15" t="s">
        <v>61</v>
      </c>
      <c r="E103" s="16">
        <v>1</v>
      </c>
      <c r="F103" s="16">
        <v>0</v>
      </c>
      <c r="G103" s="17">
        <f>E103*F103</f>
        <v>0</v>
      </c>
    </row>
    <row r="104" spans="1:7" x14ac:dyDescent="0.25">
      <c r="A104" s="13"/>
      <c r="B104" s="19" t="s">
        <v>151</v>
      </c>
      <c r="C104" s="14" t="s">
        <v>140</v>
      </c>
      <c r="D104" s="15" t="s">
        <v>61</v>
      </c>
      <c r="E104" s="16">
        <v>1</v>
      </c>
      <c r="F104" s="16">
        <v>0</v>
      </c>
      <c r="G104" s="17">
        <f>E104*F104</f>
        <v>0</v>
      </c>
    </row>
    <row r="105" spans="1:7" x14ac:dyDescent="0.25">
      <c r="A105" s="13"/>
      <c r="B105" s="19" t="s">
        <v>152</v>
      </c>
      <c r="C105" s="14" t="s">
        <v>141</v>
      </c>
      <c r="D105" s="15" t="s">
        <v>142</v>
      </c>
      <c r="E105" s="16">
        <v>700</v>
      </c>
      <c r="F105" s="16">
        <v>0</v>
      </c>
      <c r="G105" s="17">
        <f>E105*F105</f>
        <v>0</v>
      </c>
    </row>
    <row r="106" spans="1:7" x14ac:dyDescent="0.25">
      <c r="A106" s="30">
        <v>8</v>
      </c>
      <c r="B106" s="31"/>
      <c r="C106" s="18" t="s">
        <v>153</v>
      </c>
      <c r="D106" s="20"/>
      <c r="E106" s="21"/>
      <c r="F106" s="21"/>
      <c r="G106" s="52"/>
    </row>
    <row r="107" spans="1:7" x14ac:dyDescent="0.25">
      <c r="A107" s="13"/>
      <c r="B107" s="19" t="s">
        <v>164</v>
      </c>
      <c r="C107" s="14" t="s">
        <v>154</v>
      </c>
      <c r="D107" s="15" t="s">
        <v>61</v>
      </c>
      <c r="E107" s="16">
        <v>1</v>
      </c>
      <c r="F107" s="16">
        <v>0</v>
      </c>
      <c r="G107" s="17">
        <f>E107*F107</f>
        <v>0</v>
      </c>
    </row>
    <row r="108" spans="1:7" ht="45" x14ac:dyDescent="0.25">
      <c r="A108" s="13"/>
      <c r="B108" s="19" t="s">
        <v>165</v>
      </c>
      <c r="C108" s="14" t="s">
        <v>155</v>
      </c>
      <c r="D108" s="15" t="s">
        <v>163</v>
      </c>
      <c r="E108" s="16">
        <v>60</v>
      </c>
      <c r="F108" s="16">
        <v>0</v>
      </c>
      <c r="G108" s="17">
        <f>E108*F108</f>
        <v>0</v>
      </c>
    </row>
    <row r="109" spans="1:7" ht="22.5" x14ac:dyDescent="0.25">
      <c r="A109" s="13"/>
      <c r="B109" s="19" t="s">
        <v>166</v>
      </c>
      <c r="C109" s="14" t="s">
        <v>156</v>
      </c>
      <c r="D109" s="15" t="s">
        <v>163</v>
      </c>
      <c r="E109" s="16">
        <v>30</v>
      </c>
      <c r="F109" s="16">
        <v>0</v>
      </c>
      <c r="G109" s="17">
        <f>E109*F109</f>
        <v>0</v>
      </c>
    </row>
    <row r="110" spans="1:7" x14ac:dyDescent="0.25">
      <c r="A110" s="13"/>
      <c r="B110" s="19" t="s">
        <v>167</v>
      </c>
      <c r="C110" s="14" t="s">
        <v>157</v>
      </c>
      <c r="D110" s="15" t="s">
        <v>163</v>
      </c>
      <c r="E110" s="16">
        <v>10</v>
      </c>
      <c r="F110" s="16">
        <v>0</v>
      </c>
      <c r="G110" s="17">
        <f>E110*F110</f>
        <v>0</v>
      </c>
    </row>
    <row r="111" spans="1:7" x14ac:dyDescent="0.25">
      <c r="A111" s="13"/>
      <c r="B111" s="19" t="s">
        <v>168</v>
      </c>
      <c r="C111" s="14" t="s">
        <v>158</v>
      </c>
      <c r="D111" s="15" t="s">
        <v>6</v>
      </c>
      <c r="E111" s="16">
        <v>18</v>
      </c>
      <c r="F111" s="16">
        <v>0</v>
      </c>
      <c r="G111" s="17">
        <f>E111*F111</f>
        <v>0</v>
      </c>
    </row>
    <row r="112" spans="1:7" ht="33.75" x14ac:dyDescent="0.25">
      <c r="A112" s="13"/>
      <c r="B112" s="19" t="s">
        <v>169</v>
      </c>
      <c r="C112" s="14" t="s">
        <v>159</v>
      </c>
      <c r="D112" s="15" t="s">
        <v>163</v>
      </c>
      <c r="E112" s="16">
        <v>45</v>
      </c>
      <c r="F112" s="16">
        <v>0</v>
      </c>
      <c r="G112" s="17">
        <f>E112*F112</f>
        <v>0</v>
      </c>
    </row>
    <row r="113" spans="1:7" x14ac:dyDescent="0.25">
      <c r="A113" s="13"/>
      <c r="B113" s="19" t="s">
        <v>196</v>
      </c>
      <c r="C113" s="14" t="s">
        <v>197</v>
      </c>
      <c r="D113" s="15" t="s">
        <v>163</v>
      </c>
      <c r="E113" s="16">
        <v>80</v>
      </c>
      <c r="F113" s="16">
        <v>0</v>
      </c>
      <c r="G113" s="17">
        <f>E113*F113</f>
        <v>0</v>
      </c>
    </row>
    <row r="114" spans="1:7" x14ac:dyDescent="0.25">
      <c r="A114" s="13"/>
      <c r="B114" s="19" t="s">
        <v>198</v>
      </c>
      <c r="C114" s="14" t="s">
        <v>199</v>
      </c>
      <c r="D114" s="15" t="s">
        <v>163</v>
      </c>
      <c r="E114" s="16">
        <v>50</v>
      </c>
      <c r="F114" s="16">
        <v>0</v>
      </c>
      <c r="G114" s="17">
        <f>E114*F114</f>
        <v>0</v>
      </c>
    </row>
    <row r="115" spans="1:7" x14ac:dyDescent="0.25">
      <c r="A115" s="13"/>
      <c r="B115" s="19" t="s">
        <v>170</v>
      </c>
      <c r="C115" s="14" t="s">
        <v>160</v>
      </c>
      <c r="D115" s="15" t="s">
        <v>61</v>
      </c>
      <c r="E115" s="16">
        <v>1</v>
      </c>
      <c r="F115" s="16">
        <v>0</v>
      </c>
      <c r="G115" s="17">
        <f>E115*F115</f>
        <v>0</v>
      </c>
    </row>
    <row r="116" spans="1:7" ht="22.5" x14ac:dyDescent="0.25">
      <c r="A116" s="13"/>
      <c r="B116" s="19" t="s">
        <v>171</v>
      </c>
      <c r="C116" s="14" t="s">
        <v>161</v>
      </c>
      <c r="D116" s="15" t="s">
        <v>163</v>
      </c>
      <c r="E116" s="16">
        <v>16</v>
      </c>
      <c r="F116" s="16">
        <v>0</v>
      </c>
      <c r="G116" s="17">
        <f>E116*F116</f>
        <v>0</v>
      </c>
    </row>
    <row r="117" spans="1:7" x14ac:dyDescent="0.25">
      <c r="A117" s="41"/>
      <c r="B117" s="42" t="s">
        <v>172</v>
      </c>
      <c r="C117" s="43" t="s">
        <v>162</v>
      </c>
      <c r="D117" s="44" t="s">
        <v>163</v>
      </c>
      <c r="E117" s="45">
        <v>30</v>
      </c>
      <c r="F117" s="45">
        <v>0</v>
      </c>
      <c r="G117" s="46">
        <f>E117*F117</f>
        <v>0</v>
      </c>
    </row>
    <row r="118" spans="1:7" x14ac:dyDescent="0.25">
      <c r="A118" s="36"/>
      <c r="B118" s="32"/>
      <c r="C118" s="37"/>
      <c r="D118" s="38"/>
      <c r="E118" s="39"/>
      <c r="F118" s="39"/>
      <c r="G118" s="40"/>
    </row>
    <row r="119" spans="1:7" x14ac:dyDescent="0.25">
      <c r="A119" s="47"/>
      <c r="B119" s="48" t="s">
        <v>221</v>
      </c>
      <c r="C119" s="49"/>
      <c r="D119" s="50"/>
      <c r="E119" s="50"/>
      <c r="F119" s="50"/>
      <c r="G119" s="51">
        <f>SUM(G8:G117)</f>
        <v>0</v>
      </c>
    </row>
    <row r="122" spans="1:7" ht="15" customHeight="1" x14ac:dyDescent="0.25"/>
    <row r="129" ht="21" customHeight="1" x14ac:dyDescent="0.25"/>
  </sheetData>
  <mergeCells count="2">
    <mergeCell ref="A1:F1"/>
    <mergeCell ref="A2:F2"/>
  </mergeCells>
  <phoneticPr fontId="11" type="noConversion"/>
  <pageMargins left="0.78740157480314965" right="0.78740157480314965" top="0.78740157480314965" bottom="0.98425196850393704" header="0.19685039370078741" footer="0.59055118110236227"/>
  <pageSetup paperSize="9" scale="91" fitToHeight="6" orientation="portrait" r:id="rId1"/>
  <headerFooter scaleWithDoc="0">
    <oddFooter xml:space="preserve">&amp;C&amp;"Century Gothic,Tučné"&amp;10&amp;P/&amp;N&amp;R&amp;"Century Gothic,Tučné"&amp;10CEI - DPS - V 310 - 13 - 001- 00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Výkaz výměr</vt:lpstr>
      <vt:lpstr>'Výkaz výměr'!Názvy_tisku</vt:lpstr>
      <vt:lpstr>'Výkaz výměr'!Oblast_tisku</vt:lpstr>
    </vt:vector>
  </TitlesOfParts>
  <Company>A PLUS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Havlíček Radek</dc:creator>
  <cp:lastModifiedBy>42072</cp:lastModifiedBy>
  <cp:lastPrinted>2021-04-19T22:33:05Z</cp:lastPrinted>
  <dcterms:created xsi:type="dcterms:W3CDTF">2011-04-26T06:56:09Z</dcterms:created>
  <dcterms:modified xsi:type="dcterms:W3CDTF">2021-04-19T22:33:18Z</dcterms:modified>
</cp:coreProperties>
</file>